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BEEEB\Documents\"/>
    </mc:Choice>
  </mc:AlternateContent>
  <bookViews>
    <workbookView xWindow="0" yWindow="0" windowWidth="16815" windowHeight="72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144" i="1"/>
  <c r="C143" i="1"/>
  <c r="C142" i="1"/>
  <c r="C7" i="1" l="1"/>
  <c r="C6" i="1"/>
  <c r="B314" i="1"/>
  <c r="C313" i="1"/>
  <c r="C312" i="1"/>
  <c r="C311" i="1"/>
  <c r="C310" i="1"/>
  <c r="C309" i="1"/>
  <c r="C308" i="1"/>
  <c r="C307" i="1"/>
  <c r="C306" i="1"/>
  <c r="C305" i="1"/>
  <c r="B303" i="1"/>
  <c r="C302" i="1"/>
  <c r="C301" i="1"/>
  <c r="C300" i="1"/>
  <c r="C299" i="1"/>
  <c r="C298" i="1"/>
  <c r="C297" i="1"/>
  <c r="C296" i="1"/>
  <c r="C295" i="1"/>
  <c r="B293" i="1"/>
  <c r="C292" i="1"/>
  <c r="C291" i="1"/>
  <c r="C290" i="1"/>
  <c r="C289" i="1"/>
  <c r="C288" i="1"/>
  <c r="C287" i="1"/>
  <c r="B285" i="1"/>
  <c r="C284" i="1"/>
  <c r="C283" i="1"/>
  <c r="C282" i="1"/>
  <c r="C281" i="1"/>
  <c r="C280" i="1"/>
  <c r="C279" i="1"/>
  <c r="B277" i="1"/>
  <c r="C276" i="1"/>
  <c r="C275" i="1"/>
  <c r="C274" i="1"/>
  <c r="C273" i="1"/>
  <c r="C272" i="1"/>
  <c r="C271" i="1"/>
  <c r="B269" i="1"/>
  <c r="C268" i="1"/>
  <c r="C267" i="1"/>
  <c r="C266" i="1"/>
  <c r="C265" i="1"/>
  <c r="C264" i="1"/>
  <c r="C263" i="1"/>
  <c r="B261" i="1"/>
  <c r="C260" i="1"/>
  <c r="C259" i="1"/>
  <c r="C258" i="1"/>
  <c r="C257" i="1"/>
  <c r="C256" i="1"/>
  <c r="C255" i="1"/>
  <c r="C254" i="1"/>
  <c r="C253" i="1"/>
  <c r="C252" i="1"/>
  <c r="C251" i="1"/>
  <c r="B249" i="1"/>
  <c r="C248" i="1"/>
  <c r="C247" i="1"/>
  <c r="C246" i="1"/>
  <c r="C245" i="1"/>
  <c r="C244" i="1"/>
  <c r="C243" i="1"/>
  <c r="B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B224" i="1"/>
  <c r="C223" i="1"/>
  <c r="C222" i="1"/>
  <c r="C221" i="1"/>
  <c r="C220" i="1"/>
  <c r="C219" i="1"/>
  <c r="C218" i="1"/>
  <c r="C217" i="1"/>
  <c r="C216" i="1"/>
  <c r="C215" i="1"/>
  <c r="B213" i="1"/>
  <c r="C212" i="1"/>
  <c r="C211" i="1"/>
  <c r="C210" i="1"/>
  <c r="C209" i="1"/>
  <c r="C208" i="1"/>
  <c r="C207" i="1"/>
  <c r="C206" i="1"/>
  <c r="C205" i="1"/>
  <c r="B203" i="1"/>
  <c r="C202" i="1"/>
  <c r="C201" i="1"/>
  <c r="C200" i="1"/>
  <c r="C199" i="1"/>
  <c r="C198" i="1"/>
  <c r="C197" i="1"/>
  <c r="B195" i="1"/>
  <c r="C194" i="1"/>
  <c r="C193" i="1"/>
  <c r="C192" i="1"/>
  <c r="C191" i="1"/>
  <c r="C190" i="1"/>
  <c r="C189" i="1"/>
  <c r="B187" i="1"/>
  <c r="C186" i="1"/>
  <c r="C185" i="1"/>
  <c r="C184" i="1"/>
  <c r="C183" i="1"/>
  <c r="C182" i="1"/>
  <c r="C181" i="1"/>
  <c r="B179" i="1"/>
  <c r="C178" i="1"/>
  <c r="C177" i="1"/>
  <c r="C176" i="1"/>
  <c r="C175" i="1"/>
  <c r="C174" i="1"/>
  <c r="C173" i="1"/>
  <c r="B171" i="1"/>
  <c r="C170" i="1"/>
  <c r="C169" i="1"/>
  <c r="C168" i="1"/>
  <c r="C167" i="1"/>
  <c r="C166" i="1"/>
  <c r="C165" i="1"/>
  <c r="C164" i="1"/>
  <c r="C163" i="1"/>
  <c r="C162" i="1"/>
  <c r="C161" i="1"/>
  <c r="B159" i="1"/>
  <c r="C158" i="1"/>
  <c r="C157" i="1"/>
  <c r="C156" i="1"/>
  <c r="C155" i="1"/>
  <c r="C154" i="1"/>
  <c r="C153" i="1"/>
  <c r="B151" i="1"/>
  <c r="C150" i="1"/>
  <c r="C149" i="1"/>
  <c r="C148" i="1"/>
  <c r="C147" i="1"/>
  <c r="C146" i="1"/>
  <c r="C141" i="1"/>
  <c r="C140" i="1"/>
  <c r="C139" i="1"/>
  <c r="C138" i="1"/>
  <c r="B134" i="1"/>
  <c r="C133" i="1"/>
  <c r="C132" i="1"/>
  <c r="C131" i="1"/>
  <c r="C130" i="1"/>
  <c r="C129" i="1"/>
  <c r="C127" i="1"/>
  <c r="C126" i="1"/>
  <c r="C125" i="1"/>
  <c r="C124" i="1"/>
  <c r="C121" i="1"/>
  <c r="C117" i="1"/>
  <c r="C116" i="1"/>
  <c r="C115" i="1"/>
  <c r="C114" i="1"/>
  <c r="C112" i="1"/>
  <c r="C111" i="1"/>
  <c r="C110" i="1"/>
  <c r="C109" i="1"/>
  <c r="C108" i="1"/>
  <c r="C107" i="1"/>
  <c r="C106" i="1"/>
  <c r="C104" i="1"/>
  <c r="C103" i="1"/>
  <c r="C101" i="1"/>
  <c r="C100" i="1"/>
  <c r="C97" i="1"/>
  <c r="C96" i="1"/>
  <c r="B94" i="1"/>
  <c r="C93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B64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B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14" i="1"/>
  <c r="C14" i="1" s="1"/>
  <c r="C13" i="1"/>
  <c r="C12" i="1"/>
  <c r="C11" i="1"/>
  <c r="C10" i="1"/>
  <c r="B315" i="1" l="1"/>
  <c r="C151" i="1"/>
  <c r="C94" i="1"/>
  <c r="C118" i="1" s="1"/>
  <c r="C64" i="1"/>
  <c r="C29" i="1"/>
  <c r="B118" i="1"/>
  <c r="C134" i="1"/>
  <c r="B225" i="1"/>
  <c r="C241" i="1"/>
  <c r="B62" i="1"/>
  <c r="C62" i="1" s="1"/>
  <c r="C159" i="1"/>
  <c r="C171" i="1"/>
  <c r="C179" i="1"/>
  <c r="C187" i="1"/>
  <c r="C195" i="1"/>
  <c r="C203" i="1"/>
  <c r="C213" i="1"/>
  <c r="C224" i="1"/>
  <c r="C249" i="1"/>
  <c r="C261" i="1"/>
  <c r="C269" i="1"/>
  <c r="C277" i="1"/>
  <c r="C285" i="1"/>
  <c r="C293" i="1"/>
  <c r="C303" i="1"/>
  <c r="C314" i="1"/>
  <c r="B316" i="1" l="1"/>
  <c r="C315" i="1"/>
  <c r="C225" i="1"/>
  <c r="C316" i="1" l="1"/>
</calcChain>
</file>

<file path=xl/sharedStrings.xml><?xml version="1.0" encoding="utf-8"?>
<sst xmlns="http://schemas.openxmlformats.org/spreadsheetml/2006/main" count="324" uniqueCount="231">
  <si>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</si>
  <si>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</si>
  <si>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</si>
  <si>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</si>
  <si>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</si>
  <si>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</si>
  <si>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</si>
  <si>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</si>
  <si>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</si>
  <si>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</si>
  <si>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</si>
  <si>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</si>
  <si>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</si>
  <si>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</si>
  <si>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</si>
  <si>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</si>
  <si>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</si>
  <si>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</si>
  <si>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</si>
  <si>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</si>
  <si>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</si>
  <si>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</si>
  <si>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</si>
  <si>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</si>
  <si>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</si>
  <si>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</si>
  <si>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</si>
  <si>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</si>
  <si>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</si>
  <si>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</si>
  <si>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</si>
  <si>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</si>
  <si>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</si>
  <si>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</si>
  <si>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</si>
  <si>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</si>
  <si>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</si>
  <si>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</si>
  <si>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</si>
  <si>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</si>
  <si>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</si>
  <si>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</si>
  <si>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</si>
  <si>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</si>
  <si>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</si>
  <si>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</si>
  <si>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</si>
  <si>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</si>
  <si>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</si>
  <si>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</si>
  <si>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</si>
  <si>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</si>
  <si>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</si>
  <si>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</si>
  <si>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</si>
  <si>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</si>
  <si>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</si>
  <si>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</si>
  <si>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</si>
  <si>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</si>
  <si>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</si>
  <si>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</si>
  <si>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</si>
  <si>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</si>
  <si>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</si>
  <si>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</si>
  <si>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</si>
  <si>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</si>
  <si>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</si>
  <si>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</si>
  <si>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</si>
  <si>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</si>
  <si>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</si>
  <si>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</si>
  <si>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</si>
  <si>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</si>
  <si>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</si>
  <si>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</si>
  <si>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</si>
  <si>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</si>
  <si>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</si>
  <si>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</si>
  <si>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</si>
  <si>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</si>
  <si>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</si>
  <si>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</si>
  <si>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>C.2 Capital Expenditure (Total)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</si>
  <si>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</si>
  <si>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</si>
  <si>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</si>
  <si>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</si>
  <si>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</si>
  <si>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</si>
  <si>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</si>
  <si>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</si>
  <si>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</si>
  <si>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</si>
  <si>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</si>
  <si>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</si>
  <si>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</si>
  <si>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</si>
  <si>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</si>
  <si>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</si>
  <si>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</si>
  <si>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</si>
  <si>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</si>
  <si>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</si>
  <si>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</si>
  <si>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</si>
  <si>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</si>
  <si>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</si>
  <si>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</si>
  <si>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</si>
  <si>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</si>
  <si>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</si>
  <si>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</si>
  <si>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</si>
  <si>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</si>
  <si>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</si>
  <si>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</si>
  <si>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</si>
  <si>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</si>
  <si>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</si>
  <si>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</si>
  <si>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</si>
  <si>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</si>
  <si>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</si>
  <si>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</si>
  <si>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</si>
  <si>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</si>
  <si>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</si>
  <si>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</si>
  <si>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</si>
  <si>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</si>
  <si>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</si>
  <si>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</si>
  <si>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</si>
  <si>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</si>
  <si>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</si>
  <si>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</si>
  <si>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</si>
  <si>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</si>
  <si>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</si>
  <si>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</si>
  <si>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</si>
  <si>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</si>
  <si>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</si>
  <si>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</si>
  <si>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</si>
  <si>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</si>
  <si>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</si>
  <si>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</si>
  <si>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</si>
  <si>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</si>
  <si>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</si>
  <si>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</si>
  <si>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</si>
  <si>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</si>
  <si>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</si>
  <si>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</si>
  <si>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</si>
  <si>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</si>
  <si>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</si>
  <si>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</si>
  <si>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</si>
  <si>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</si>
  <si>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</si>
  <si>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</si>
  <si>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</si>
  <si>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</si>
  <si>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</si>
  <si>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</si>
  <si>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</si>
  <si>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</si>
  <si>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</si>
  <si>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</si>
  <si>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</si>
  <si>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</si>
  <si>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</si>
  <si>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</si>
  <si>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</si>
  <si>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</si>
  <si>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</si>
  <si>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</si>
  <si>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</si>
  <si>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</si>
  <si>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</si>
  <si>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</si>
  <si>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</si>
  <si>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</si>
  <si>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</si>
  <si>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</si>
  <si>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</si>
  <si>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</si>
  <si>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</si>
  <si>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</si>
  <si>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</si>
  <si>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</si>
  <si>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</si>
  <si>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</si>
  <si>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</si>
  <si>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</si>
  <si>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</si>
  <si>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</si>
  <si>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</si>
  <si>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</si>
  <si>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</si>
  <si>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</si>
  <si>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</si>
  <si>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</si>
  <si>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</si>
  <si>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</si>
  <si>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</si>
  <si>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</si>
  <si>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</si>
  <si>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</si>
  <si>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</si>
  <si>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</si>
  <si>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</si>
  <si>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</rPr>
      <t>Contact Person</t>
    </r>
    <r>
      <rPr>
        <sz val="11"/>
        <color indexed="8"/>
        <rFont val="Arial"/>
      </rPr>
      <t>:</t>
    </r>
  </si>
  <si>
    <t xml:space="preserve">ADO ABDU MAIMAKAWA </t>
  </si>
  <si>
    <t>Tel No:07036051462 ……………….............…...........…… Email: …………………………........................</t>
  </si>
  <si>
    <r>
      <rPr>
        <b/>
        <sz val="11"/>
        <color indexed="8"/>
        <rFont val="Arial"/>
      </rPr>
      <t>Signature</t>
    </r>
    <r>
      <rPr>
        <sz val="11"/>
        <color indexed="8"/>
        <rFont val="Arial"/>
      </rPr>
      <t>: …………………………………….</t>
    </r>
  </si>
  <si>
    <t xml:space="preserve">ALBASU LOCAL GOVERNMENT </t>
  </si>
  <si>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</si>
  <si>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</si>
  <si>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</si>
  <si>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</si>
  <si>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</si>
  <si>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Q1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</si>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</sst>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i/>
      <sz val="11"/>
      <color rgb="FF000000"/>
      <name val="Arial"/>
    </font>
    <font>
      <b/>
      <sz val="11"/>
      <color rgb="FFFFFFFF"/>
      <name val="Arial"/>
    </font>
    <font>
      <sz val="11"/>
      <color indexed="8"/>
      <name val="Arial"/>
    </font>
    <font>
      <b/>
      <sz val="11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 applyProtection="1">
      <protection locked="0"/>
    </xf>
    <xf numFmtId="43" fontId="3" fillId="0" borderId="2" xfId="1" applyFont="1" applyBorder="1" applyAlignment="1" applyProtection="1">
      <protection locked="0"/>
    </xf>
    <xf numFmtId="43" fontId="3" fillId="0" borderId="2" xfId="1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43" fontId="2" fillId="2" borderId="2" xfId="1" applyFont="1" applyFill="1" applyBorder="1" applyAlignment="1" applyProtection="1"/>
    <xf numFmtId="0" fontId="2" fillId="0" borderId="1" xfId="0" applyFont="1" applyBorder="1" applyAlignment="1" applyProtection="1">
      <alignment horizontal="left"/>
      <protection locked="0"/>
    </xf>
    <xf numFmtId="43" fontId="2" fillId="3" borderId="2" xfId="1" applyFont="1" applyFill="1" applyBorder="1" applyAlignment="1" applyProtection="1"/>
    <xf numFmtId="0" fontId="3" fillId="4" borderId="1" xfId="0" applyFont="1" applyFill="1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43" fontId="3" fillId="0" borderId="2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left" wrapText="1" indent="2"/>
      <protection locked="0"/>
    </xf>
    <xf numFmtId="0" fontId="4" fillId="0" borderId="1" xfId="0" applyFont="1" applyBorder="1" applyAlignment="1" applyProtection="1">
      <alignment horizontal="left" wrapText="1" indent="2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43" fontId="2" fillId="5" borderId="1" xfId="1" applyFont="1" applyFill="1" applyBorder="1" applyAlignment="1" applyProtection="1"/>
    <xf numFmtId="0" fontId="2" fillId="0" borderId="1" xfId="0" applyFont="1" applyBorder="1" applyAlignment="1" applyProtection="1">
      <alignment horizontal="center"/>
      <protection locked="0"/>
    </xf>
    <xf numFmtId="43" fontId="2" fillId="6" borderId="2" xfId="1" applyFont="1" applyFill="1" applyBorder="1" applyAlignment="1" applyProtection="1"/>
    <xf numFmtId="43" fontId="3" fillId="0" borderId="1" xfId="1" applyFont="1" applyBorder="1" applyAlignment="1" applyProtection="1">
      <alignment horizontal="left" vertical="top" wrapText="1" indent="1"/>
      <protection locked="0"/>
    </xf>
    <xf numFmtId="43" fontId="2" fillId="0" borderId="1" xfId="1" applyFont="1" applyBorder="1" applyAlignment="1" applyProtection="1">
      <alignment vertical="top" wrapText="1"/>
      <protection locked="0"/>
    </xf>
    <xf numFmtId="43" fontId="3" fillId="0" borderId="1" xfId="1" applyFont="1" applyBorder="1" applyAlignment="1" applyProtection="1">
      <alignment horizontal="left" indent="1"/>
      <protection locked="0"/>
    </xf>
    <xf numFmtId="43" fontId="3" fillId="0" borderId="2" xfId="1" applyFont="1" applyBorder="1" applyAlignment="1" applyProtection="1">
      <alignment horizontal="left" indent="1"/>
      <protection locked="0"/>
    </xf>
    <xf numFmtId="43" fontId="3" fillId="0" borderId="2" xfId="1" applyFont="1" applyBorder="1" applyAlignment="1" applyProtection="1">
      <alignment horizontal="left" vertical="top" wrapText="1" indent="1"/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2" fillId="0" borderId="2" xfId="0" applyFont="1" applyBorder="1" applyAlignment="1" applyProtection="1">
      <protection locked="0"/>
    </xf>
    <xf numFmtId="0" fontId="3" fillId="4" borderId="2" xfId="0" applyFont="1" applyFill="1" applyBorder="1" applyAlignment="1" applyProtection="1">
      <alignment horizontal="left" indent="1"/>
      <protection locked="0"/>
    </xf>
    <xf numFmtId="43" fontId="2" fillId="7" borderId="2" xfId="1" applyFont="1" applyFill="1" applyBorder="1" applyAlignment="1" applyProtection="1"/>
    <xf numFmtId="0" fontId="2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indent="2"/>
      <protection locked="0"/>
    </xf>
    <xf numFmtId="0" fontId="3" fillId="0" borderId="2" xfId="0" applyFont="1" applyBorder="1" applyAlignment="1" applyProtection="1">
      <alignment horizontal="left" indent="7"/>
      <protection locked="0"/>
    </xf>
    <xf numFmtId="0" fontId="3" fillId="0" borderId="2" xfId="0" applyFont="1" applyBorder="1" applyAlignment="1" applyProtection="1">
      <alignment horizontal="left" wrapText="1" indent="7"/>
      <protection locked="0"/>
    </xf>
    <xf numFmtId="0" fontId="3" fillId="0" borderId="2" xfId="0" applyFont="1" applyBorder="1" applyAlignment="1" applyProtection="1">
      <alignment horizontal="left" wrapText="1" indent="2"/>
      <protection locked="0"/>
    </xf>
    <xf numFmtId="0" fontId="2" fillId="5" borderId="2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 indent="2"/>
      <protection locked="0"/>
    </xf>
    <xf numFmtId="0" fontId="3" fillId="0" borderId="2" xfId="0" applyFont="1" applyBorder="1" applyAlignment="1" applyProtection="1">
      <alignment horizontal="left" vertical="top" indent="4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43" fontId="2" fillId="5" borderId="2" xfId="1" applyFont="1" applyFill="1" applyBorder="1" applyAlignment="1" applyProtection="1"/>
    <xf numFmtId="0" fontId="6" fillId="8" borderId="0" xfId="0" applyFont="1" applyFill="1" applyAlignment="1" applyProtection="1">
      <alignment horizontal="center" vertical="top"/>
      <protection locked="0"/>
    </xf>
    <xf numFmtId="43" fontId="3" fillId="0" borderId="0" xfId="1" applyFont="1" applyAlignment="1" applyProtection="1">
      <protection locked="0"/>
    </xf>
    <xf numFmtId="0" fontId="3" fillId="0" borderId="0" xfId="0" applyFont="1" applyAlignment="1" applyProtection="1">
      <protection locked="0"/>
    </xf>
    <xf numFmtId="43" fontId="2" fillId="0" borderId="0" xfId="1" applyFont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43" fontId="2" fillId="0" borderId="2" xfId="1" applyFont="1" applyBorder="1" applyAlignment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43" fontId="2" fillId="0" borderId="2" xfId="1" applyFont="1" applyBorder="1" applyAlignment="1" applyProtection="1"/>
    <xf numFmtId="0" fontId="3" fillId="0" borderId="1" xfId="0" applyFont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1047749</xdr:colOff>
      <xdr:row>317</xdr:row>
      <xdr:rowOff>88291</xdr:rowOff>
    </xdr:from>
    <xdr:to>
      <xdr:col>2</xdr:col>
      <xdr:colOff>1257300</xdr:colOff>
      <xdr:row>322</xdr:row>
      <xdr:rowOff>9524</xdr:rowOff>
    </xdr:to>
    <xdr:sp macro="" textlink="">
      <xdr:nvSpPr>
        <xdr:cNvPr id="2" name="round2DiagRect"/>
        <xdr:cNvSpPr/>
      </xdr:nvSpPr>
      <xdr:spPr>
        <a:xfrm>
          <a:off x="5048249" y="67220491"/>
          <a:ext cx="1914526" cy="873733"/>
        </a:xfrm>
        <a:prstGeom prst="round2DiagRect">
          <a:avLst/>
        </a:prstGeom>
        <a:solidFill>
          <a:srgbClr val="FFFFFF"/>
        </a:solidFill>
        <a:ln w="9525" cap="flat" cmpd="sng">
          <a:solidFill>
            <a:srgbClr val="70AD47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Official Stamp 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and 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7"/>
  <sheetViews>
    <sheetView tabSelected="1" topLeftCell="A4" workbookViewId="0">
      <selection activeCell="C5" sqref="C5"/>
    </sheetView>
  </sheetViews>
  <sheetFormatPr defaultRowHeight="15" x14ac:dyDescent="0.25"/>
  <cols>
    <col min="1" max="1" width="60" customWidth="1"/>
    <col min="2" max="2" width="25.5703125" customWidth="1"/>
    <col min="3" max="3" width="23.7109375" customWidth="1"/>
  </cols>
  <sheetData>
    <row r="2" spans="1:15" x14ac:dyDescent="0.25">
      <c r="A2" s="49" t="s">
        <v>223</v>
      </c>
      <c r="B2" s="45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25">
      <c r="A3" s="50" t="s">
        <v>224</v>
      </c>
      <c r="B3" s="51" t="s">
        <v>229</v>
      </c>
      <c r="C3" s="51" t="s">
        <v>230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52" t="s">
        <v>225</v>
      </c>
      <c r="B4" s="53">
        <v>8369458.5300000003</v>
      </c>
      <c r="C4" s="5">
        <f>B4</f>
        <v>8369458.5300000003</v>
      </c>
      <c r="D4" s="46"/>
    </row>
    <row r="5" spans="1:15" ht="29.25" x14ac:dyDescent="0.25">
      <c r="A5" s="52" t="s">
        <v>226</v>
      </c>
      <c r="B5" s="53"/>
      <c r="C5" s="5"/>
      <c r="D5" s="46"/>
    </row>
    <row r="6" spans="1:15" x14ac:dyDescent="0.25">
      <c r="A6" s="54" t="s">
        <v>227</v>
      </c>
      <c r="B6" s="2">
        <v>302971626.13999999</v>
      </c>
      <c r="C6" s="5">
        <f>B6</f>
        <v>302971626.13999999</v>
      </c>
      <c r="D6" s="46"/>
    </row>
    <row r="7" spans="1:15" ht="29.25" x14ac:dyDescent="0.25">
      <c r="A7" s="54" t="s">
        <v>228</v>
      </c>
      <c r="B7" s="2"/>
      <c r="C7" s="5">
        <f>B7</f>
        <v>0</v>
      </c>
      <c r="D7" s="46"/>
    </row>
    <row r="8" spans="1:15" x14ac:dyDescent="0.25">
      <c r="A8" s="1" t="s">
        <v>0</v>
      </c>
      <c r="B8" s="2"/>
      <c r="C8" s="3"/>
    </row>
    <row r="9" spans="1:15" x14ac:dyDescent="0.25">
      <c r="A9" s="1" t="s">
        <v>1</v>
      </c>
      <c r="B9" s="2"/>
      <c r="C9" s="3"/>
    </row>
    <row r="10" spans="1:15" x14ac:dyDescent="0.25">
      <c r="A10" s="4" t="s">
        <v>2</v>
      </c>
      <c r="B10" s="2"/>
      <c r="C10" s="5">
        <f t="shared" ref="C10:C41" si="0">SUM(B10:B10)</f>
        <v>0</v>
      </c>
    </row>
    <row r="11" spans="1:15" x14ac:dyDescent="0.25">
      <c r="A11" s="4" t="s">
        <v>3</v>
      </c>
      <c r="B11" s="2"/>
      <c r="C11" s="5">
        <f t="shared" si="0"/>
        <v>0</v>
      </c>
    </row>
    <row r="12" spans="1:15" x14ac:dyDescent="0.25">
      <c r="A12" s="4" t="s">
        <v>4</v>
      </c>
      <c r="B12" s="2"/>
      <c r="C12" s="5">
        <f t="shared" si="0"/>
        <v>0</v>
      </c>
    </row>
    <row r="13" spans="1:15" x14ac:dyDescent="0.25">
      <c r="A13" s="4" t="s">
        <v>5</v>
      </c>
      <c r="B13" s="2"/>
      <c r="C13" s="5">
        <f t="shared" si="0"/>
        <v>0</v>
      </c>
    </row>
    <row r="14" spans="1:15" x14ac:dyDescent="0.25">
      <c r="A14" s="6" t="s">
        <v>6</v>
      </c>
      <c r="B14" s="7">
        <f>SUM(B10:B13)</f>
        <v>0</v>
      </c>
      <c r="C14" s="7">
        <f t="shared" si="0"/>
        <v>0</v>
      </c>
    </row>
    <row r="15" spans="1:15" x14ac:dyDescent="0.25">
      <c r="A15" s="6" t="s">
        <v>7</v>
      </c>
      <c r="B15" s="2"/>
      <c r="C15" s="3">
        <f t="shared" si="0"/>
        <v>0</v>
      </c>
    </row>
    <row r="16" spans="1:15" x14ac:dyDescent="0.25">
      <c r="A16" s="4" t="s">
        <v>8</v>
      </c>
      <c r="B16" s="2">
        <v>285000</v>
      </c>
      <c r="C16" s="5">
        <f t="shared" si="0"/>
        <v>285000</v>
      </c>
    </row>
    <row r="17" spans="1:3" x14ac:dyDescent="0.25">
      <c r="A17" s="4" t="s">
        <v>9</v>
      </c>
      <c r="B17" s="2">
        <v>521000</v>
      </c>
      <c r="C17" s="5">
        <f t="shared" si="0"/>
        <v>521000</v>
      </c>
    </row>
    <row r="18" spans="1:3" x14ac:dyDescent="0.25">
      <c r="A18" s="4" t="s">
        <v>10</v>
      </c>
      <c r="B18" s="2"/>
      <c r="C18" s="5">
        <f t="shared" si="0"/>
        <v>0</v>
      </c>
    </row>
    <row r="19" spans="1:3" x14ac:dyDescent="0.25">
      <c r="A19" s="4" t="s">
        <v>11</v>
      </c>
      <c r="B19" s="2">
        <v>21000</v>
      </c>
      <c r="C19" s="5">
        <f t="shared" si="0"/>
        <v>21000</v>
      </c>
    </row>
    <row r="20" spans="1:3" x14ac:dyDescent="0.25">
      <c r="A20" s="4" t="s">
        <v>12</v>
      </c>
      <c r="B20" s="2">
        <v>48000</v>
      </c>
      <c r="C20" s="5">
        <f t="shared" si="0"/>
        <v>48000</v>
      </c>
    </row>
    <row r="21" spans="1:3" x14ac:dyDescent="0.25">
      <c r="A21" s="4" t="s">
        <v>13</v>
      </c>
      <c r="B21" s="2"/>
      <c r="C21" s="5">
        <f t="shared" si="0"/>
        <v>0</v>
      </c>
    </row>
    <row r="22" spans="1:3" x14ac:dyDescent="0.25">
      <c r="A22" s="4" t="s">
        <v>14</v>
      </c>
      <c r="B22" s="2"/>
      <c r="C22" s="5">
        <f t="shared" si="0"/>
        <v>0</v>
      </c>
    </row>
    <row r="23" spans="1:3" x14ac:dyDescent="0.25">
      <c r="A23" s="4" t="s">
        <v>15</v>
      </c>
      <c r="B23" s="2"/>
      <c r="C23" s="5">
        <f t="shared" si="0"/>
        <v>0</v>
      </c>
    </row>
    <row r="24" spans="1:3" x14ac:dyDescent="0.25">
      <c r="A24" s="4" t="s">
        <v>16</v>
      </c>
      <c r="B24" s="2">
        <v>210000</v>
      </c>
      <c r="C24" s="5">
        <f t="shared" si="0"/>
        <v>210000</v>
      </c>
    </row>
    <row r="25" spans="1:3" x14ac:dyDescent="0.25">
      <c r="A25" s="4" t="s">
        <v>17</v>
      </c>
      <c r="B25" s="2"/>
      <c r="C25" s="5">
        <f t="shared" si="0"/>
        <v>0</v>
      </c>
    </row>
    <row r="26" spans="1:3" x14ac:dyDescent="0.25">
      <c r="A26" s="4" t="s">
        <v>18</v>
      </c>
      <c r="B26" s="2"/>
      <c r="C26" s="5">
        <f t="shared" si="0"/>
        <v>0</v>
      </c>
    </row>
    <row r="27" spans="1:3" x14ac:dyDescent="0.25">
      <c r="A27" s="4" t="s">
        <v>19</v>
      </c>
      <c r="B27" s="2"/>
      <c r="C27" s="5">
        <f t="shared" si="0"/>
        <v>0</v>
      </c>
    </row>
    <row r="28" spans="1:3" x14ac:dyDescent="0.25">
      <c r="A28" s="4" t="s">
        <v>20</v>
      </c>
      <c r="B28" s="2"/>
      <c r="C28" s="5">
        <f t="shared" si="0"/>
        <v>0</v>
      </c>
    </row>
    <row r="29" spans="1:3" x14ac:dyDescent="0.25">
      <c r="A29" s="6" t="s">
        <v>21</v>
      </c>
      <c r="B29" s="7">
        <f t="shared" ref="B29" si="1">SUM(B16:B28)</f>
        <v>1085000</v>
      </c>
      <c r="C29" s="7">
        <f t="shared" si="0"/>
        <v>1085000</v>
      </c>
    </row>
    <row r="30" spans="1:3" x14ac:dyDescent="0.25">
      <c r="A30" s="4" t="s">
        <v>22</v>
      </c>
      <c r="B30" s="2"/>
      <c r="C30" s="5">
        <f t="shared" si="0"/>
        <v>0</v>
      </c>
    </row>
    <row r="31" spans="1:3" x14ac:dyDescent="0.25">
      <c r="A31" s="1" t="s">
        <v>23</v>
      </c>
      <c r="B31" s="2"/>
      <c r="C31" s="3">
        <f t="shared" si="0"/>
        <v>0</v>
      </c>
    </row>
    <row r="32" spans="1:3" x14ac:dyDescent="0.25">
      <c r="A32" s="8" t="s">
        <v>24</v>
      </c>
      <c r="B32" s="2"/>
      <c r="C32" s="5">
        <f t="shared" si="0"/>
        <v>0</v>
      </c>
    </row>
    <row r="33" spans="1:3" x14ac:dyDescent="0.25">
      <c r="A33" s="1" t="s">
        <v>25</v>
      </c>
      <c r="B33" s="2"/>
      <c r="C33" s="3">
        <f t="shared" si="0"/>
        <v>0</v>
      </c>
    </row>
    <row r="34" spans="1:3" x14ac:dyDescent="0.25">
      <c r="A34" s="9" t="s">
        <v>26</v>
      </c>
      <c r="B34" s="2">
        <v>113237076.97</v>
      </c>
      <c r="C34" s="5">
        <f t="shared" si="0"/>
        <v>113237076.97</v>
      </c>
    </row>
    <row r="35" spans="1:3" x14ac:dyDescent="0.25">
      <c r="A35" s="9" t="s">
        <v>27</v>
      </c>
      <c r="B35" s="2">
        <v>716902458.09000003</v>
      </c>
      <c r="C35" s="5">
        <f t="shared" si="0"/>
        <v>716902458.09000003</v>
      </c>
    </row>
    <row r="36" spans="1:3" ht="29.25" x14ac:dyDescent="0.25">
      <c r="A36" s="9" t="s">
        <v>28</v>
      </c>
      <c r="B36" s="2">
        <v>27985342.550000001</v>
      </c>
      <c r="C36" s="5">
        <f t="shared" si="0"/>
        <v>27985342.550000001</v>
      </c>
    </row>
    <row r="37" spans="1:3" x14ac:dyDescent="0.25">
      <c r="A37" s="9" t="s">
        <v>29</v>
      </c>
      <c r="B37" s="10">
        <v>132985342.55</v>
      </c>
      <c r="C37" s="5">
        <f t="shared" si="0"/>
        <v>132985342.55</v>
      </c>
    </row>
    <row r="38" spans="1:3" x14ac:dyDescent="0.25">
      <c r="A38" s="9" t="s">
        <v>30</v>
      </c>
      <c r="B38" s="2">
        <v>271328556.10000002</v>
      </c>
      <c r="C38" s="5">
        <f t="shared" si="0"/>
        <v>271328556.10000002</v>
      </c>
    </row>
    <row r="39" spans="1:3" x14ac:dyDescent="0.25">
      <c r="A39" s="9" t="s">
        <v>31</v>
      </c>
      <c r="B39" s="2">
        <v>18222191.609999999</v>
      </c>
      <c r="C39" s="5">
        <f t="shared" si="0"/>
        <v>18222191.609999999</v>
      </c>
    </row>
    <row r="40" spans="1:3" x14ac:dyDescent="0.25">
      <c r="A40" s="9" t="s">
        <v>32</v>
      </c>
      <c r="B40" s="2">
        <v>4620771.5999999996</v>
      </c>
      <c r="C40" s="5">
        <f t="shared" si="0"/>
        <v>4620771.5999999996</v>
      </c>
    </row>
    <row r="41" spans="1:3" ht="29.25" x14ac:dyDescent="0.25">
      <c r="A41" s="9" t="s">
        <v>33</v>
      </c>
      <c r="B41" s="2"/>
      <c r="C41" s="5">
        <f t="shared" si="0"/>
        <v>0</v>
      </c>
    </row>
    <row r="42" spans="1:3" x14ac:dyDescent="0.25">
      <c r="A42" s="9" t="s">
        <v>34</v>
      </c>
      <c r="B42" s="2"/>
      <c r="C42" s="5">
        <f t="shared" ref="C42:C73" si="2">SUM(B42:B42)</f>
        <v>0</v>
      </c>
    </row>
    <row r="43" spans="1:3" x14ac:dyDescent="0.25">
      <c r="A43" s="9" t="s">
        <v>35</v>
      </c>
      <c r="B43" s="2"/>
      <c r="C43" s="5">
        <f t="shared" si="2"/>
        <v>0</v>
      </c>
    </row>
    <row r="44" spans="1:3" x14ac:dyDescent="0.25">
      <c r="A44" s="8" t="s">
        <v>36</v>
      </c>
      <c r="B44" s="2"/>
      <c r="C44" s="5">
        <f t="shared" si="2"/>
        <v>0</v>
      </c>
    </row>
    <row r="45" spans="1:3" x14ac:dyDescent="0.25">
      <c r="A45" s="11" t="s">
        <v>37</v>
      </c>
      <c r="B45" s="12"/>
      <c r="C45" s="3">
        <f t="shared" si="2"/>
        <v>0</v>
      </c>
    </row>
    <row r="46" spans="1:3" x14ac:dyDescent="0.25">
      <c r="A46" s="9" t="s">
        <v>38</v>
      </c>
      <c r="B46" s="2"/>
      <c r="C46" s="5">
        <f t="shared" si="2"/>
        <v>0</v>
      </c>
    </row>
    <row r="47" spans="1:3" x14ac:dyDescent="0.25">
      <c r="A47" s="9" t="s">
        <v>39</v>
      </c>
      <c r="B47" s="2">
        <v>30000000</v>
      </c>
      <c r="C47" s="5">
        <f t="shared" si="2"/>
        <v>30000000</v>
      </c>
    </row>
    <row r="48" spans="1:3" x14ac:dyDescent="0.25">
      <c r="A48" s="9" t="s">
        <v>40</v>
      </c>
      <c r="B48" s="2"/>
      <c r="C48" s="5">
        <f t="shared" si="2"/>
        <v>0</v>
      </c>
    </row>
    <row r="49" spans="1:3" x14ac:dyDescent="0.25">
      <c r="A49" s="9" t="s">
        <v>41</v>
      </c>
      <c r="B49" s="2"/>
      <c r="C49" s="5">
        <f t="shared" si="2"/>
        <v>0</v>
      </c>
    </row>
    <row r="50" spans="1:3" x14ac:dyDescent="0.25">
      <c r="A50" s="9" t="s">
        <v>42</v>
      </c>
      <c r="B50" s="2"/>
      <c r="C50" s="5">
        <f t="shared" si="2"/>
        <v>0</v>
      </c>
    </row>
    <row r="51" spans="1:3" x14ac:dyDescent="0.25">
      <c r="A51" s="9" t="s">
        <v>43</v>
      </c>
      <c r="B51" s="2"/>
      <c r="C51" s="5">
        <f t="shared" si="2"/>
        <v>0</v>
      </c>
    </row>
    <row r="52" spans="1:3" x14ac:dyDescent="0.25">
      <c r="A52" s="11" t="s">
        <v>44</v>
      </c>
      <c r="B52" s="2"/>
      <c r="C52" s="3">
        <f t="shared" si="2"/>
        <v>0</v>
      </c>
    </row>
    <row r="53" spans="1:3" x14ac:dyDescent="0.25">
      <c r="A53" s="11" t="s">
        <v>45</v>
      </c>
      <c r="B53" s="2"/>
      <c r="C53" s="3">
        <f t="shared" si="2"/>
        <v>0</v>
      </c>
    </row>
    <row r="54" spans="1:3" x14ac:dyDescent="0.25">
      <c r="A54" s="13" t="s">
        <v>46</v>
      </c>
      <c r="B54" s="2"/>
      <c r="C54" s="5">
        <f t="shared" si="2"/>
        <v>0</v>
      </c>
    </row>
    <row r="55" spans="1:3" x14ac:dyDescent="0.25">
      <c r="A55" s="13" t="s">
        <v>47</v>
      </c>
      <c r="B55" s="2"/>
      <c r="C55" s="5">
        <f t="shared" si="2"/>
        <v>0</v>
      </c>
    </row>
    <row r="56" spans="1:3" x14ac:dyDescent="0.25">
      <c r="A56" s="13" t="s">
        <v>48</v>
      </c>
      <c r="B56" s="2"/>
      <c r="C56" s="5">
        <f t="shared" si="2"/>
        <v>0</v>
      </c>
    </row>
    <row r="57" spans="1:3" x14ac:dyDescent="0.25">
      <c r="A57" s="13" t="s">
        <v>49</v>
      </c>
      <c r="B57" s="2"/>
      <c r="C57" s="5">
        <f t="shared" si="2"/>
        <v>0</v>
      </c>
    </row>
    <row r="58" spans="1:3" x14ac:dyDescent="0.25">
      <c r="A58" s="14" t="s">
        <v>50</v>
      </c>
      <c r="B58" s="2"/>
      <c r="C58" s="5">
        <f t="shared" si="2"/>
        <v>0</v>
      </c>
    </row>
    <row r="59" spans="1:3" x14ac:dyDescent="0.25">
      <c r="A59" s="11" t="s">
        <v>51</v>
      </c>
      <c r="B59" s="2"/>
      <c r="C59" s="3">
        <f t="shared" si="2"/>
        <v>0</v>
      </c>
    </row>
    <row r="60" spans="1:3" ht="29.25" x14ac:dyDescent="0.25">
      <c r="A60" s="9" t="s">
        <v>52</v>
      </c>
      <c r="B60" s="2"/>
      <c r="C60" s="5">
        <f t="shared" si="2"/>
        <v>0</v>
      </c>
    </row>
    <row r="61" spans="1:3" x14ac:dyDescent="0.25">
      <c r="A61" s="9" t="s">
        <v>53</v>
      </c>
      <c r="B61" s="2">
        <v>347732956.72000003</v>
      </c>
      <c r="C61" s="5">
        <f t="shared" si="2"/>
        <v>347732956.72000003</v>
      </c>
    </row>
    <row r="62" spans="1:3" x14ac:dyDescent="0.25">
      <c r="A62" s="15" t="s">
        <v>54</v>
      </c>
      <c r="B62" s="16">
        <f>SUM(B32:B61,B29,B14)</f>
        <v>1664099696.1899998</v>
      </c>
      <c r="C62" s="16">
        <f t="shared" si="2"/>
        <v>1664099696.1899998</v>
      </c>
    </row>
    <row r="63" spans="1:3" x14ac:dyDescent="0.25">
      <c r="A63" s="17" t="s">
        <v>55</v>
      </c>
      <c r="B63" s="2"/>
      <c r="C63" s="3"/>
    </row>
    <row r="64" spans="1:3" x14ac:dyDescent="0.25">
      <c r="A64" s="1" t="s">
        <v>56</v>
      </c>
      <c r="B64" s="18">
        <f t="shared" ref="B64" si="3">SUM(B66:B93)</f>
        <v>830860595.38000011</v>
      </c>
      <c r="C64" s="18">
        <f>SUM(C66:C93)</f>
        <v>830860595.38000011</v>
      </c>
    </row>
    <row r="65" spans="1:3" x14ac:dyDescent="0.25">
      <c r="A65" s="1" t="s">
        <v>57</v>
      </c>
      <c r="B65" s="2">
        <v>781820491.29999995</v>
      </c>
      <c r="C65" s="3"/>
    </row>
    <row r="66" spans="1:3" ht="28.5" x14ac:dyDescent="0.25">
      <c r="A66" s="19" t="s">
        <v>58</v>
      </c>
      <c r="B66" s="2">
        <v>282911437.41000003</v>
      </c>
      <c r="C66" s="5">
        <f t="shared" ref="C66:C91" si="4">SUM(B66:B66)</f>
        <v>282911437.41000003</v>
      </c>
    </row>
    <row r="67" spans="1:3" ht="28.5" x14ac:dyDescent="0.25">
      <c r="A67" s="19" t="s">
        <v>59</v>
      </c>
      <c r="B67" s="2"/>
      <c r="C67" s="5">
        <f t="shared" si="4"/>
        <v>0</v>
      </c>
    </row>
    <row r="68" spans="1:3" x14ac:dyDescent="0.25">
      <c r="A68" s="19" t="s">
        <v>60</v>
      </c>
      <c r="B68" s="2">
        <v>371415063.01999998</v>
      </c>
      <c r="C68" s="5">
        <f t="shared" si="4"/>
        <v>371415063.01999998</v>
      </c>
    </row>
    <row r="69" spans="1:3" x14ac:dyDescent="0.25">
      <c r="A69" s="19" t="s">
        <v>61</v>
      </c>
      <c r="B69" s="2">
        <v>378000</v>
      </c>
      <c r="C69" s="5">
        <f t="shared" si="4"/>
        <v>378000</v>
      </c>
    </row>
    <row r="70" spans="1:3" ht="28.5" x14ac:dyDescent="0.25">
      <c r="A70" s="19" t="s">
        <v>62</v>
      </c>
      <c r="B70" s="2">
        <v>44176115.109999999</v>
      </c>
      <c r="C70" s="5">
        <f t="shared" si="4"/>
        <v>44176115.109999999</v>
      </c>
    </row>
    <row r="71" spans="1:3" ht="30" x14ac:dyDescent="0.25">
      <c r="A71" s="20" t="s">
        <v>63</v>
      </c>
      <c r="B71" s="2"/>
      <c r="C71" s="3">
        <f t="shared" si="4"/>
        <v>0</v>
      </c>
    </row>
    <row r="72" spans="1:3" x14ac:dyDescent="0.25">
      <c r="A72" s="19" t="s">
        <v>64</v>
      </c>
      <c r="B72" s="2">
        <v>320000</v>
      </c>
      <c r="C72" s="5">
        <f t="shared" si="4"/>
        <v>320000</v>
      </c>
    </row>
    <row r="73" spans="1:3" x14ac:dyDescent="0.25">
      <c r="A73" s="21" t="s">
        <v>65</v>
      </c>
      <c r="B73" s="2">
        <v>1200000</v>
      </c>
      <c r="C73" s="5">
        <f t="shared" si="4"/>
        <v>1200000</v>
      </c>
    </row>
    <row r="74" spans="1:3" x14ac:dyDescent="0.25">
      <c r="A74" s="21" t="s">
        <v>66</v>
      </c>
      <c r="B74" s="2">
        <v>4800000</v>
      </c>
      <c r="C74" s="5">
        <f t="shared" si="4"/>
        <v>4800000</v>
      </c>
    </row>
    <row r="75" spans="1:3" x14ac:dyDescent="0.25">
      <c r="A75" s="21" t="s">
        <v>67</v>
      </c>
      <c r="B75" s="2">
        <v>1500000</v>
      </c>
      <c r="C75" s="5">
        <f t="shared" si="4"/>
        <v>1500000</v>
      </c>
    </row>
    <row r="76" spans="1:3" x14ac:dyDescent="0.25">
      <c r="A76" s="21" t="s">
        <v>68</v>
      </c>
      <c r="B76" s="2">
        <v>5000000</v>
      </c>
      <c r="C76" s="5">
        <f t="shared" si="4"/>
        <v>5000000</v>
      </c>
    </row>
    <row r="77" spans="1:3" x14ac:dyDescent="0.25">
      <c r="A77" s="21" t="s">
        <v>69</v>
      </c>
      <c r="B77" s="2">
        <v>14614116</v>
      </c>
      <c r="C77" s="5">
        <f t="shared" si="4"/>
        <v>14614116</v>
      </c>
    </row>
    <row r="78" spans="1:3" x14ac:dyDescent="0.25">
      <c r="A78" s="21" t="s">
        <v>70</v>
      </c>
      <c r="B78" s="2">
        <v>10200000</v>
      </c>
      <c r="C78" s="5">
        <f t="shared" si="4"/>
        <v>10200000</v>
      </c>
    </row>
    <row r="79" spans="1:3" x14ac:dyDescent="0.25">
      <c r="A79" s="22" t="s">
        <v>71</v>
      </c>
      <c r="B79" s="2"/>
      <c r="C79" s="5">
        <f t="shared" si="4"/>
        <v>0</v>
      </c>
    </row>
    <row r="80" spans="1:3" x14ac:dyDescent="0.25">
      <c r="A80" s="22" t="s">
        <v>72</v>
      </c>
      <c r="B80" s="2">
        <v>10000000</v>
      </c>
      <c r="C80" s="5">
        <f t="shared" si="4"/>
        <v>10000000</v>
      </c>
    </row>
    <row r="81" spans="1:3" x14ac:dyDescent="0.25">
      <c r="A81" s="22" t="s">
        <v>73</v>
      </c>
      <c r="B81" s="2">
        <v>22000</v>
      </c>
      <c r="C81" s="5">
        <f t="shared" si="4"/>
        <v>22000</v>
      </c>
    </row>
    <row r="82" spans="1:3" x14ac:dyDescent="0.25">
      <c r="A82" s="23" t="s">
        <v>74</v>
      </c>
      <c r="B82" s="2"/>
      <c r="C82" s="5">
        <f t="shared" si="4"/>
        <v>0</v>
      </c>
    </row>
    <row r="83" spans="1:3" x14ac:dyDescent="0.25">
      <c r="A83" s="22" t="s">
        <v>75</v>
      </c>
      <c r="B83" s="2">
        <v>65000000</v>
      </c>
      <c r="C83" s="5">
        <f t="shared" si="4"/>
        <v>65000000</v>
      </c>
    </row>
    <row r="84" spans="1:3" x14ac:dyDescent="0.25">
      <c r="A84" s="24" t="s">
        <v>76</v>
      </c>
      <c r="B84" s="2"/>
      <c r="C84" s="5">
        <f t="shared" si="4"/>
        <v>0</v>
      </c>
    </row>
    <row r="85" spans="1:3" x14ac:dyDescent="0.25">
      <c r="A85" s="24" t="s">
        <v>77</v>
      </c>
      <c r="B85" s="2"/>
      <c r="C85" s="5">
        <f t="shared" si="4"/>
        <v>0</v>
      </c>
    </row>
    <row r="86" spans="1:3" x14ac:dyDescent="0.25">
      <c r="A86" s="24" t="s">
        <v>78</v>
      </c>
      <c r="B86" s="2">
        <v>15000000</v>
      </c>
      <c r="C86" s="5">
        <f t="shared" si="4"/>
        <v>15000000</v>
      </c>
    </row>
    <row r="87" spans="1:3" x14ac:dyDescent="0.25">
      <c r="A87" s="24" t="s">
        <v>79</v>
      </c>
      <c r="B87" s="2"/>
      <c r="C87" s="5">
        <f t="shared" si="4"/>
        <v>0</v>
      </c>
    </row>
    <row r="88" spans="1:3" x14ac:dyDescent="0.25">
      <c r="A88" s="25" t="s">
        <v>80</v>
      </c>
      <c r="B88" s="2">
        <v>250000</v>
      </c>
      <c r="C88" s="3">
        <f t="shared" si="4"/>
        <v>250000</v>
      </c>
    </row>
    <row r="89" spans="1:3" x14ac:dyDescent="0.25">
      <c r="A89" s="24" t="s">
        <v>81</v>
      </c>
      <c r="B89" s="2">
        <v>4073863.84</v>
      </c>
      <c r="C89" s="5">
        <f t="shared" si="4"/>
        <v>4073863.84</v>
      </c>
    </row>
    <row r="90" spans="1:3" x14ac:dyDescent="0.25">
      <c r="A90" s="24" t="s">
        <v>82</v>
      </c>
      <c r="B90" s="2"/>
      <c r="C90" s="5">
        <f t="shared" si="4"/>
        <v>0</v>
      </c>
    </row>
    <row r="91" spans="1:3" x14ac:dyDescent="0.25">
      <c r="A91" s="24" t="s">
        <v>83</v>
      </c>
      <c r="B91" s="2"/>
      <c r="C91" s="5">
        <f t="shared" si="4"/>
        <v>0</v>
      </c>
    </row>
    <row r="92" spans="1:3" x14ac:dyDescent="0.25">
      <c r="A92" s="25" t="s">
        <v>84</v>
      </c>
      <c r="B92" s="2"/>
      <c r="C92" s="3"/>
    </row>
    <row r="93" spans="1:3" x14ac:dyDescent="0.25">
      <c r="A93" s="26" t="s">
        <v>85</v>
      </c>
      <c r="B93" s="2"/>
      <c r="C93" s="5">
        <f>SUM(B93:B93)</f>
        <v>0</v>
      </c>
    </row>
    <row r="94" spans="1:3" x14ac:dyDescent="0.25">
      <c r="A94" s="25" t="s">
        <v>86</v>
      </c>
      <c r="B94" s="27">
        <f t="shared" ref="B94" si="5">SUM(B96:B117)</f>
        <v>755600362.48000002</v>
      </c>
      <c r="C94" s="27">
        <f>SUM(C96:C117)</f>
        <v>755600362.48000002</v>
      </c>
    </row>
    <row r="95" spans="1:3" x14ac:dyDescent="0.25">
      <c r="A95" s="28" t="s">
        <v>87</v>
      </c>
      <c r="B95" s="2"/>
      <c r="C95" s="3"/>
    </row>
    <row r="96" spans="1:3" x14ac:dyDescent="0.25">
      <c r="A96" s="24" t="s">
        <v>88</v>
      </c>
      <c r="B96" s="2"/>
      <c r="C96" s="5">
        <f>SUM(B96:B96)</f>
        <v>0</v>
      </c>
    </row>
    <row r="97" spans="1:3" x14ac:dyDescent="0.25">
      <c r="A97" s="24" t="s">
        <v>89</v>
      </c>
      <c r="B97" s="2"/>
      <c r="C97" s="5">
        <f>SUM(B97:B97)</f>
        <v>0</v>
      </c>
    </row>
    <row r="98" spans="1:3" x14ac:dyDescent="0.25">
      <c r="A98" s="28" t="s">
        <v>90</v>
      </c>
      <c r="B98" s="2"/>
      <c r="C98" s="3"/>
    </row>
    <row r="99" spans="1:3" x14ac:dyDescent="0.25">
      <c r="A99" s="29" t="s">
        <v>91</v>
      </c>
      <c r="B99" s="2"/>
      <c r="C99" s="3"/>
    </row>
    <row r="100" spans="1:3" x14ac:dyDescent="0.25">
      <c r="A100" s="30" t="s">
        <v>92</v>
      </c>
      <c r="B100" s="2"/>
      <c r="C100" s="5">
        <f>SUM(B100:B100)</f>
        <v>0</v>
      </c>
    </row>
    <row r="101" spans="1:3" ht="57.75" x14ac:dyDescent="0.25">
      <c r="A101" s="31" t="s">
        <v>93</v>
      </c>
      <c r="B101" s="2">
        <v>107781382.52</v>
      </c>
      <c r="C101" s="5">
        <f>SUM(B101:B101)</f>
        <v>107781382.52</v>
      </c>
    </row>
    <row r="102" spans="1:3" x14ac:dyDescent="0.25">
      <c r="A102" s="29" t="s">
        <v>94</v>
      </c>
      <c r="B102" s="2"/>
      <c r="C102" s="3"/>
    </row>
    <row r="103" spans="1:3" x14ac:dyDescent="0.25">
      <c r="A103" s="30" t="s">
        <v>95</v>
      </c>
      <c r="B103" s="2"/>
      <c r="C103" s="5">
        <f>SUM(B103:B103)</f>
        <v>0</v>
      </c>
    </row>
    <row r="104" spans="1:3" ht="72" x14ac:dyDescent="0.25">
      <c r="A104" s="31" t="s">
        <v>96</v>
      </c>
      <c r="B104" s="2">
        <v>155883217.36000001</v>
      </c>
      <c r="C104" s="5">
        <f>SUM(B104:B104)</f>
        <v>155883217.36000001</v>
      </c>
    </row>
    <row r="105" spans="1:3" x14ac:dyDescent="0.25">
      <c r="A105" s="29" t="s">
        <v>97</v>
      </c>
      <c r="B105" s="2"/>
      <c r="C105" s="3"/>
    </row>
    <row r="106" spans="1:3" x14ac:dyDescent="0.25">
      <c r="A106" s="30" t="s">
        <v>98</v>
      </c>
      <c r="B106" s="2"/>
      <c r="C106" s="5">
        <f t="shared" ref="C106:C112" si="6">SUM(B106:B106)</f>
        <v>0</v>
      </c>
    </row>
    <row r="107" spans="1:3" ht="72" x14ac:dyDescent="0.25">
      <c r="A107" s="31" t="s">
        <v>99</v>
      </c>
      <c r="B107" s="2">
        <v>456924380</v>
      </c>
      <c r="C107" s="5">
        <f t="shared" si="6"/>
        <v>456924380</v>
      </c>
    </row>
    <row r="108" spans="1:3" x14ac:dyDescent="0.25">
      <c r="A108" s="29" t="s">
        <v>100</v>
      </c>
      <c r="B108" s="2">
        <v>15496903.99</v>
      </c>
      <c r="C108" s="5">
        <f t="shared" si="6"/>
        <v>15496903.99</v>
      </c>
    </row>
    <row r="109" spans="1:3" x14ac:dyDescent="0.25">
      <c r="A109" s="29" t="s">
        <v>101</v>
      </c>
      <c r="B109" s="2">
        <v>5126262.5</v>
      </c>
      <c r="C109" s="5">
        <f t="shared" si="6"/>
        <v>5126262.5</v>
      </c>
    </row>
    <row r="110" spans="1:3" x14ac:dyDescent="0.25">
      <c r="A110" s="32" t="s">
        <v>102</v>
      </c>
      <c r="B110" s="2"/>
      <c r="C110" s="5">
        <f t="shared" si="6"/>
        <v>0</v>
      </c>
    </row>
    <row r="111" spans="1:3" x14ac:dyDescent="0.25">
      <c r="A111" s="29" t="s">
        <v>103</v>
      </c>
      <c r="B111" s="2"/>
      <c r="C111" s="5">
        <f t="shared" si="6"/>
        <v>0</v>
      </c>
    </row>
    <row r="112" spans="1:3" x14ac:dyDescent="0.25">
      <c r="A112" s="32" t="s">
        <v>104</v>
      </c>
      <c r="B112" s="2"/>
      <c r="C112" s="5">
        <f t="shared" si="6"/>
        <v>0</v>
      </c>
    </row>
    <row r="113" spans="1:3" x14ac:dyDescent="0.25">
      <c r="A113" s="25" t="s">
        <v>105</v>
      </c>
      <c r="B113" s="2"/>
      <c r="C113" s="3"/>
    </row>
    <row r="114" spans="1:3" x14ac:dyDescent="0.25">
      <c r="A114" s="29" t="s">
        <v>106</v>
      </c>
      <c r="B114" s="2">
        <v>14388216.109999999</v>
      </c>
      <c r="C114" s="5">
        <f>SUM(B114:B114)</f>
        <v>14388216.109999999</v>
      </c>
    </row>
    <row r="115" spans="1:3" x14ac:dyDescent="0.25">
      <c r="A115" s="29" t="s">
        <v>107</v>
      </c>
      <c r="B115" s="2"/>
      <c r="C115" s="5">
        <f>SUM(B115:B115)</f>
        <v>0</v>
      </c>
    </row>
    <row r="116" spans="1:3" x14ac:dyDescent="0.25">
      <c r="A116" s="29" t="s">
        <v>108</v>
      </c>
      <c r="B116" s="2"/>
      <c r="C116" s="5">
        <f>SUM(B116:B116)</f>
        <v>0</v>
      </c>
    </row>
    <row r="117" spans="1:3" x14ac:dyDescent="0.25">
      <c r="A117" s="29" t="s">
        <v>109</v>
      </c>
      <c r="B117" s="2"/>
      <c r="C117" s="5">
        <f>SUM(B117:B117)</f>
        <v>0</v>
      </c>
    </row>
    <row r="118" spans="1:3" x14ac:dyDescent="0.25">
      <c r="A118" s="33" t="s">
        <v>110</v>
      </c>
      <c r="B118" s="16">
        <f t="shared" ref="B118:C118" si="7">SUM(B64,B94)</f>
        <v>1586460957.8600001</v>
      </c>
      <c r="C118" s="16">
        <f t="shared" si="7"/>
        <v>1586460957.8600001</v>
      </c>
    </row>
    <row r="119" spans="1:3" x14ac:dyDescent="0.25">
      <c r="A119" s="34" t="s">
        <v>111</v>
      </c>
      <c r="B119" s="2"/>
      <c r="C119" s="3"/>
    </row>
    <row r="120" spans="1:3" x14ac:dyDescent="0.25">
      <c r="A120" s="35" t="s">
        <v>112</v>
      </c>
      <c r="B120" s="2"/>
      <c r="C120" s="3"/>
    </row>
    <row r="121" spans="1:3" x14ac:dyDescent="0.25">
      <c r="A121" s="36" t="s">
        <v>113</v>
      </c>
      <c r="B121" s="2"/>
      <c r="C121" s="5">
        <f>SUM(B121:B121)</f>
        <v>0</v>
      </c>
    </row>
    <row r="122" spans="1:3" x14ac:dyDescent="0.25">
      <c r="A122" s="36" t="s">
        <v>114</v>
      </c>
      <c r="B122" s="2"/>
      <c r="C122" s="3"/>
    </row>
    <row r="123" spans="1:3" x14ac:dyDescent="0.25">
      <c r="A123" s="37" t="s">
        <v>45</v>
      </c>
      <c r="B123" s="2"/>
      <c r="C123" s="3"/>
    </row>
    <row r="124" spans="1:3" x14ac:dyDescent="0.25">
      <c r="A124" s="38" t="s">
        <v>46</v>
      </c>
      <c r="B124" s="2"/>
      <c r="C124" s="5">
        <f>SUM(B124:B124)</f>
        <v>0</v>
      </c>
    </row>
    <row r="125" spans="1:3" x14ac:dyDescent="0.25">
      <c r="A125" s="38" t="s">
        <v>47</v>
      </c>
      <c r="B125" s="2"/>
      <c r="C125" s="5">
        <f>SUM(B125:B125)</f>
        <v>0</v>
      </c>
    </row>
    <row r="126" spans="1:3" x14ac:dyDescent="0.25">
      <c r="A126" s="38" t="s">
        <v>48</v>
      </c>
      <c r="B126" s="2"/>
      <c r="C126" s="5">
        <f>SUM(B126:B126)</f>
        <v>0</v>
      </c>
    </row>
    <row r="127" spans="1:3" x14ac:dyDescent="0.25">
      <c r="A127" s="38" t="s">
        <v>50</v>
      </c>
      <c r="B127" s="2"/>
      <c r="C127" s="5">
        <f>SUM(B127:B127)</f>
        <v>0</v>
      </c>
    </row>
    <row r="128" spans="1:3" x14ac:dyDescent="0.25">
      <c r="A128" s="36" t="s">
        <v>115</v>
      </c>
      <c r="B128" s="2"/>
      <c r="C128" s="3"/>
    </row>
    <row r="129" spans="1:3" x14ac:dyDescent="0.25">
      <c r="A129" s="38" t="s">
        <v>116</v>
      </c>
      <c r="B129" s="2"/>
      <c r="C129" s="5">
        <f>SUM(B129:B129)</f>
        <v>0</v>
      </c>
    </row>
    <row r="130" spans="1:3" x14ac:dyDescent="0.25">
      <c r="A130" s="38" t="s">
        <v>117</v>
      </c>
      <c r="B130" s="2"/>
      <c r="C130" s="5">
        <f>SUM(B130:B130)</f>
        <v>0</v>
      </c>
    </row>
    <row r="131" spans="1:3" x14ac:dyDescent="0.25">
      <c r="A131" s="38" t="s">
        <v>118</v>
      </c>
      <c r="B131" s="2"/>
      <c r="C131" s="5">
        <f>SUM(B131:B131)</f>
        <v>0</v>
      </c>
    </row>
    <row r="132" spans="1:3" x14ac:dyDescent="0.25">
      <c r="A132" s="38" t="s">
        <v>119</v>
      </c>
      <c r="B132" s="2"/>
      <c r="C132" s="5">
        <f>SUM(B132:B132)</f>
        <v>0</v>
      </c>
    </row>
    <row r="133" spans="1:3" x14ac:dyDescent="0.25">
      <c r="A133" s="38" t="s">
        <v>120</v>
      </c>
      <c r="B133" s="2"/>
      <c r="C133" s="5">
        <f>SUM(B133:B133)</f>
        <v>0</v>
      </c>
    </row>
    <row r="134" spans="1:3" x14ac:dyDescent="0.25">
      <c r="A134" s="39" t="s">
        <v>121</v>
      </c>
      <c r="B134" s="7">
        <f t="shared" ref="B134:C134" si="8">SUM(B121:B133)</f>
        <v>0</v>
      </c>
      <c r="C134" s="7">
        <f t="shared" si="8"/>
        <v>0</v>
      </c>
    </row>
    <row r="135" spans="1:3" x14ac:dyDescent="0.25">
      <c r="A135" s="17" t="s">
        <v>122</v>
      </c>
      <c r="B135" s="2"/>
      <c r="C135" s="3"/>
    </row>
    <row r="136" spans="1:3" x14ac:dyDescent="0.25">
      <c r="A136" s="6" t="s">
        <v>123</v>
      </c>
      <c r="B136" s="2"/>
      <c r="C136" s="3"/>
    </row>
    <row r="137" spans="1:3" x14ac:dyDescent="0.25">
      <c r="A137" s="6" t="s">
        <v>124</v>
      </c>
      <c r="B137" s="2"/>
      <c r="C137" s="3"/>
    </row>
    <row r="138" spans="1:3" x14ac:dyDescent="0.25">
      <c r="A138" s="40" t="s">
        <v>125</v>
      </c>
      <c r="B138" s="2">
        <v>40295529.5</v>
      </c>
      <c r="C138" s="5">
        <f t="shared" ref="C138:C150" si="9">SUM(B138:B138)</f>
        <v>40295529.5</v>
      </c>
    </row>
    <row r="139" spans="1:3" x14ac:dyDescent="0.25">
      <c r="A139" s="40" t="s">
        <v>126</v>
      </c>
      <c r="B139" s="2">
        <v>30389250.199999999</v>
      </c>
      <c r="C139" s="5">
        <f t="shared" si="9"/>
        <v>30389250.199999999</v>
      </c>
    </row>
    <row r="140" spans="1:3" x14ac:dyDescent="0.25">
      <c r="A140" s="40" t="s">
        <v>127</v>
      </c>
      <c r="B140" s="2"/>
      <c r="C140" s="5">
        <f t="shared" si="9"/>
        <v>0</v>
      </c>
    </row>
    <row r="141" spans="1:3" x14ac:dyDescent="0.25">
      <c r="A141" s="40" t="s">
        <v>128</v>
      </c>
      <c r="B141" s="2"/>
      <c r="C141" s="5">
        <f t="shared" si="9"/>
        <v>0</v>
      </c>
    </row>
    <row r="142" spans="1:3" x14ac:dyDescent="0.25">
      <c r="A142" s="41" t="s">
        <v>129</v>
      </c>
      <c r="B142" s="2">
        <v>198245196.30000001</v>
      </c>
      <c r="C142" s="5">
        <f t="shared" si="9"/>
        <v>198245196.30000001</v>
      </c>
    </row>
    <row r="143" spans="1:3" x14ac:dyDescent="0.25">
      <c r="A143" s="40" t="s">
        <v>130</v>
      </c>
      <c r="B143" s="2">
        <v>38000</v>
      </c>
      <c r="C143" s="5">
        <f t="shared" si="9"/>
        <v>38000</v>
      </c>
    </row>
    <row r="144" spans="1:3" x14ac:dyDescent="0.25">
      <c r="A144" s="40" t="s">
        <v>131</v>
      </c>
      <c r="B144" s="2">
        <v>30000</v>
      </c>
      <c r="C144" s="5">
        <f t="shared" si="9"/>
        <v>30000</v>
      </c>
    </row>
    <row r="145" spans="1:3" x14ac:dyDescent="0.25">
      <c r="A145" s="40" t="s">
        <v>132</v>
      </c>
      <c r="C145" s="5"/>
    </row>
    <row r="146" spans="1:3" x14ac:dyDescent="0.25">
      <c r="A146" s="40" t="s">
        <v>133</v>
      </c>
      <c r="B146" s="2"/>
      <c r="C146" s="5">
        <f t="shared" si="9"/>
        <v>0</v>
      </c>
    </row>
    <row r="147" spans="1:3" x14ac:dyDescent="0.25">
      <c r="A147" s="40" t="s">
        <v>134</v>
      </c>
      <c r="B147" s="2"/>
      <c r="C147" s="5">
        <f t="shared" si="9"/>
        <v>0</v>
      </c>
    </row>
    <row r="148" spans="1:3" x14ac:dyDescent="0.25">
      <c r="A148" s="40" t="s">
        <v>135</v>
      </c>
      <c r="B148" s="2"/>
      <c r="C148" s="5">
        <f t="shared" si="9"/>
        <v>0</v>
      </c>
    </row>
    <row r="149" spans="1:3" x14ac:dyDescent="0.25">
      <c r="A149" s="40" t="s">
        <v>136</v>
      </c>
      <c r="B149" s="2"/>
      <c r="C149" s="5">
        <f t="shared" si="9"/>
        <v>0</v>
      </c>
    </row>
    <row r="150" spans="1:3" ht="28.5" x14ac:dyDescent="0.25">
      <c r="A150" s="41" t="s">
        <v>137</v>
      </c>
      <c r="B150" s="2"/>
      <c r="C150" s="5">
        <f t="shared" si="9"/>
        <v>0</v>
      </c>
    </row>
    <row r="151" spans="1:3" x14ac:dyDescent="0.25">
      <c r="A151" s="25" t="s">
        <v>138</v>
      </c>
      <c r="B151" s="7">
        <f t="shared" ref="B151:C151" si="10">SUM(B138:B150)</f>
        <v>268997976</v>
      </c>
      <c r="C151" s="7">
        <f t="shared" si="10"/>
        <v>268997976</v>
      </c>
    </row>
    <row r="152" spans="1:3" x14ac:dyDescent="0.25">
      <c r="A152" s="25" t="s">
        <v>139</v>
      </c>
      <c r="B152" s="2"/>
      <c r="C152" s="3"/>
    </row>
    <row r="153" spans="1:3" x14ac:dyDescent="0.25">
      <c r="A153" s="40" t="s">
        <v>140</v>
      </c>
      <c r="B153" s="2">
        <v>800000</v>
      </c>
      <c r="C153" s="5">
        <f t="shared" ref="C153:C158" si="11">SUM(B153:B153)</f>
        <v>800000</v>
      </c>
    </row>
    <row r="154" spans="1:3" x14ac:dyDescent="0.25">
      <c r="A154" s="40" t="s">
        <v>141</v>
      </c>
      <c r="B154" s="2">
        <v>40000</v>
      </c>
      <c r="C154" s="5">
        <f t="shared" si="11"/>
        <v>40000</v>
      </c>
    </row>
    <row r="155" spans="1:3" x14ac:dyDescent="0.25">
      <c r="A155" s="40" t="s">
        <v>142</v>
      </c>
      <c r="B155" s="2">
        <v>40000</v>
      </c>
      <c r="C155" s="5">
        <f t="shared" si="11"/>
        <v>40000</v>
      </c>
    </row>
    <row r="156" spans="1:3" x14ac:dyDescent="0.25">
      <c r="A156" s="40" t="s">
        <v>143</v>
      </c>
      <c r="B156" s="2">
        <v>40000</v>
      </c>
      <c r="C156" s="5">
        <f t="shared" si="11"/>
        <v>40000</v>
      </c>
    </row>
    <row r="157" spans="1:3" x14ac:dyDescent="0.25">
      <c r="A157" s="40" t="s">
        <v>144</v>
      </c>
      <c r="B157" s="2"/>
      <c r="C157" s="5">
        <f t="shared" si="11"/>
        <v>0</v>
      </c>
    </row>
    <row r="158" spans="1:3" x14ac:dyDescent="0.25">
      <c r="A158" s="40" t="s">
        <v>145</v>
      </c>
      <c r="B158" s="2"/>
      <c r="C158" s="5">
        <f t="shared" si="11"/>
        <v>0</v>
      </c>
    </row>
    <row r="159" spans="1:3" x14ac:dyDescent="0.25">
      <c r="A159" s="25" t="s">
        <v>146</v>
      </c>
      <c r="B159" s="7">
        <f t="shared" ref="B159:C159" si="12">SUM(B153:B158)</f>
        <v>920000</v>
      </c>
      <c r="C159" s="7">
        <f t="shared" si="12"/>
        <v>920000</v>
      </c>
    </row>
    <row r="160" spans="1:3" x14ac:dyDescent="0.25">
      <c r="A160" s="25" t="s">
        <v>147</v>
      </c>
      <c r="B160" s="2"/>
      <c r="C160" s="3"/>
    </row>
    <row r="161" spans="1:3" x14ac:dyDescent="0.25">
      <c r="A161" s="40" t="s">
        <v>148</v>
      </c>
      <c r="B161" s="2"/>
      <c r="C161" s="5">
        <f t="shared" ref="C161:C170" si="13">SUM(B161:B161)</f>
        <v>0</v>
      </c>
    </row>
    <row r="162" spans="1:3" x14ac:dyDescent="0.25">
      <c r="A162" s="40" t="s">
        <v>149</v>
      </c>
      <c r="B162" s="2"/>
      <c r="C162" s="5">
        <f t="shared" si="13"/>
        <v>0</v>
      </c>
    </row>
    <row r="163" spans="1:3" x14ac:dyDescent="0.25">
      <c r="A163" s="40" t="s">
        <v>150</v>
      </c>
      <c r="B163" s="2">
        <v>112238000</v>
      </c>
      <c r="C163" s="5">
        <f t="shared" si="13"/>
        <v>112238000</v>
      </c>
    </row>
    <row r="164" spans="1:3" x14ac:dyDescent="0.25">
      <c r="A164" s="40" t="s">
        <v>151</v>
      </c>
      <c r="B164" s="2">
        <v>500000</v>
      </c>
      <c r="C164" s="5">
        <f t="shared" si="13"/>
        <v>500000</v>
      </c>
    </row>
    <row r="165" spans="1:3" x14ac:dyDescent="0.25">
      <c r="A165" s="41" t="s">
        <v>152</v>
      </c>
      <c r="B165" s="2"/>
      <c r="C165" s="5">
        <f t="shared" si="13"/>
        <v>0</v>
      </c>
    </row>
    <row r="166" spans="1:3" x14ac:dyDescent="0.25">
      <c r="A166" s="40" t="s">
        <v>153</v>
      </c>
      <c r="B166" s="2">
        <v>1090000</v>
      </c>
      <c r="C166" s="5">
        <f t="shared" si="13"/>
        <v>1090000</v>
      </c>
    </row>
    <row r="167" spans="1:3" x14ac:dyDescent="0.25">
      <c r="A167" s="40" t="s">
        <v>154</v>
      </c>
      <c r="B167" s="2"/>
      <c r="C167" s="5">
        <f t="shared" si="13"/>
        <v>0</v>
      </c>
    </row>
    <row r="168" spans="1:3" x14ac:dyDescent="0.25">
      <c r="A168" s="42" t="s">
        <v>155</v>
      </c>
      <c r="B168" s="2"/>
      <c r="C168" s="5">
        <f t="shared" si="13"/>
        <v>0</v>
      </c>
    </row>
    <row r="169" spans="1:3" x14ac:dyDescent="0.25">
      <c r="A169" s="41" t="s">
        <v>156</v>
      </c>
      <c r="B169" s="2"/>
      <c r="C169" s="5">
        <f t="shared" si="13"/>
        <v>0</v>
      </c>
    </row>
    <row r="170" spans="1:3" x14ac:dyDescent="0.25">
      <c r="A170" s="40" t="s">
        <v>157</v>
      </c>
      <c r="B170" s="2"/>
      <c r="C170" s="5">
        <f t="shared" si="13"/>
        <v>0</v>
      </c>
    </row>
    <row r="171" spans="1:3" x14ac:dyDescent="0.25">
      <c r="A171" s="25" t="s">
        <v>158</v>
      </c>
      <c r="B171" s="7">
        <f t="shared" ref="B171:C171" si="14">SUM(B161:B170)</f>
        <v>113828000</v>
      </c>
      <c r="C171" s="7">
        <f t="shared" si="14"/>
        <v>113828000</v>
      </c>
    </row>
    <row r="172" spans="1:3" x14ac:dyDescent="0.25">
      <c r="A172" s="25" t="s">
        <v>159</v>
      </c>
      <c r="B172" s="2"/>
      <c r="C172" s="3"/>
    </row>
    <row r="173" spans="1:3" x14ac:dyDescent="0.25">
      <c r="A173" s="40" t="s">
        <v>160</v>
      </c>
      <c r="B173" s="2">
        <v>1000000</v>
      </c>
      <c r="C173" s="5">
        <f t="shared" ref="C173:C178" si="15">SUM(B173:B173)</f>
        <v>1000000</v>
      </c>
    </row>
    <row r="174" spans="1:3" x14ac:dyDescent="0.25">
      <c r="A174" s="40" t="s">
        <v>161</v>
      </c>
      <c r="B174" s="2"/>
      <c r="C174" s="5">
        <f t="shared" si="15"/>
        <v>0</v>
      </c>
    </row>
    <row r="175" spans="1:3" x14ac:dyDescent="0.25">
      <c r="A175" s="40" t="s">
        <v>162</v>
      </c>
      <c r="B175" s="2"/>
      <c r="C175" s="5">
        <f t="shared" si="15"/>
        <v>0</v>
      </c>
    </row>
    <row r="176" spans="1:3" x14ac:dyDescent="0.25">
      <c r="A176" s="40" t="s">
        <v>163</v>
      </c>
      <c r="B176" s="2"/>
      <c r="C176" s="5">
        <f t="shared" si="15"/>
        <v>0</v>
      </c>
    </row>
    <row r="177" spans="1:3" x14ac:dyDescent="0.25">
      <c r="A177" s="40" t="s">
        <v>164</v>
      </c>
      <c r="B177" s="2"/>
      <c r="C177" s="5">
        <f t="shared" si="15"/>
        <v>0</v>
      </c>
    </row>
    <row r="178" spans="1:3" x14ac:dyDescent="0.25">
      <c r="A178" s="40" t="s">
        <v>165</v>
      </c>
      <c r="B178" s="2"/>
      <c r="C178" s="5">
        <f t="shared" si="15"/>
        <v>0</v>
      </c>
    </row>
    <row r="179" spans="1:3" x14ac:dyDescent="0.25">
      <c r="A179" s="25" t="s">
        <v>166</v>
      </c>
      <c r="B179" s="7">
        <f t="shared" ref="B179:C179" si="16">SUM(B173:B178)</f>
        <v>1000000</v>
      </c>
      <c r="C179" s="7">
        <f t="shared" si="16"/>
        <v>1000000</v>
      </c>
    </row>
    <row r="180" spans="1:3" x14ac:dyDescent="0.25">
      <c r="A180" s="25" t="s">
        <v>167</v>
      </c>
      <c r="B180" s="2"/>
      <c r="C180" s="3"/>
    </row>
    <row r="181" spans="1:3" x14ac:dyDescent="0.25">
      <c r="A181" s="40" t="s">
        <v>168</v>
      </c>
      <c r="B181" s="2"/>
      <c r="C181" s="5">
        <f t="shared" ref="C181:C186" si="17">SUM(B181:B181)</f>
        <v>0</v>
      </c>
    </row>
    <row r="182" spans="1:3" x14ac:dyDescent="0.25">
      <c r="A182" s="40" t="s">
        <v>169</v>
      </c>
      <c r="B182" s="2">
        <v>800000</v>
      </c>
      <c r="C182" s="5">
        <f t="shared" si="17"/>
        <v>800000</v>
      </c>
    </row>
    <row r="183" spans="1:3" x14ac:dyDescent="0.25">
      <c r="A183" s="40" t="s">
        <v>170</v>
      </c>
      <c r="B183" s="2">
        <v>6900000</v>
      </c>
      <c r="C183" s="5">
        <f t="shared" si="17"/>
        <v>6900000</v>
      </c>
    </row>
    <row r="184" spans="1:3" x14ac:dyDescent="0.25">
      <c r="A184" s="40" t="s">
        <v>171</v>
      </c>
      <c r="B184" s="2"/>
      <c r="C184" s="5">
        <f t="shared" si="17"/>
        <v>0</v>
      </c>
    </row>
    <row r="185" spans="1:3" x14ac:dyDescent="0.25">
      <c r="A185" s="41" t="s">
        <v>172</v>
      </c>
      <c r="B185" s="2"/>
      <c r="C185" s="5">
        <f t="shared" si="17"/>
        <v>0</v>
      </c>
    </row>
    <row r="186" spans="1:3" x14ac:dyDescent="0.25">
      <c r="A186" s="41" t="s">
        <v>173</v>
      </c>
      <c r="B186" s="2"/>
      <c r="C186" s="5">
        <f t="shared" si="17"/>
        <v>0</v>
      </c>
    </row>
    <row r="187" spans="1:3" x14ac:dyDescent="0.25">
      <c r="A187" s="25" t="s">
        <v>174</v>
      </c>
      <c r="B187" s="7">
        <f t="shared" ref="B187:C187" si="18">SUM(B181:B186)</f>
        <v>7700000</v>
      </c>
      <c r="C187" s="7">
        <f t="shared" si="18"/>
        <v>7700000</v>
      </c>
    </row>
    <row r="188" spans="1:3" x14ac:dyDescent="0.25">
      <c r="A188" s="25" t="s">
        <v>175</v>
      </c>
      <c r="B188" s="2"/>
      <c r="C188" s="3"/>
    </row>
    <row r="189" spans="1:3" x14ac:dyDescent="0.25">
      <c r="A189" s="40" t="s">
        <v>176</v>
      </c>
      <c r="B189" s="2"/>
      <c r="C189" s="5">
        <f t="shared" ref="C189:C194" si="19">SUM(B189:B189)</f>
        <v>0</v>
      </c>
    </row>
    <row r="190" spans="1:3" x14ac:dyDescent="0.25">
      <c r="A190" s="40" t="s">
        <v>177</v>
      </c>
      <c r="B190" s="2">
        <v>1800000</v>
      </c>
      <c r="C190" s="5">
        <f t="shared" si="19"/>
        <v>1800000</v>
      </c>
    </row>
    <row r="191" spans="1:3" x14ac:dyDescent="0.25">
      <c r="A191" s="40" t="s">
        <v>178</v>
      </c>
      <c r="B191" s="2">
        <v>4500000</v>
      </c>
      <c r="C191" s="5">
        <f t="shared" si="19"/>
        <v>4500000</v>
      </c>
    </row>
    <row r="192" spans="1:3" x14ac:dyDescent="0.25">
      <c r="A192" s="40" t="s">
        <v>179</v>
      </c>
      <c r="B192" s="2">
        <v>7000000</v>
      </c>
      <c r="C192" s="5">
        <f t="shared" si="19"/>
        <v>7000000</v>
      </c>
    </row>
    <row r="193" spans="1:3" x14ac:dyDescent="0.25">
      <c r="A193" s="40" t="s">
        <v>180</v>
      </c>
      <c r="B193" s="2"/>
      <c r="C193" s="5">
        <f t="shared" si="19"/>
        <v>0</v>
      </c>
    </row>
    <row r="194" spans="1:3" x14ac:dyDescent="0.25">
      <c r="A194" s="40" t="s">
        <v>181</v>
      </c>
      <c r="B194" s="2"/>
      <c r="C194" s="5">
        <f t="shared" si="19"/>
        <v>0</v>
      </c>
    </row>
    <row r="195" spans="1:3" x14ac:dyDescent="0.25">
      <c r="A195" s="25" t="s">
        <v>182</v>
      </c>
      <c r="B195" s="7">
        <f t="shared" ref="B195:C195" si="20">SUM(B189:B194)</f>
        <v>13300000</v>
      </c>
      <c r="C195" s="7">
        <f t="shared" si="20"/>
        <v>13300000</v>
      </c>
    </row>
    <row r="196" spans="1:3" x14ac:dyDescent="0.25">
      <c r="A196" s="25" t="s">
        <v>183</v>
      </c>
      <c r="B196" s="2"/>
      <c r="C196" s="3"/>
    </row>
    <row r="197" spans="1:3" x14ac:dyDescent="0.25">
      <c r="A197" s="40" t="s">
        <v>184</v>
      </c>
      <c r="B197" s="2">
        <v>6000000</v>
      </c>
      <c r="C197" s="5">
        <f t="shared" ref="C197:C202" si="21">SUM(B197:B197)</f>
        <v>6000000</v>
      </c>
    </row>
    <row r="198" spans="1:3" x14ac:dyDescent="0.25">
      <c r="A198" s="40" t="s">
        <v>185</v>
      </c>
      <c r="B198" s="2">
        <v>20145833</v>
      </c>
      <c r="C198" s="5">
        <f t="shared" si="21"/>
        <v>20145833</v>
      </c>
    </row>
    <row r="199" spans="1:3" x14ac:dyDescent="0.25">
      <c r="A199" s="40" t="s">
        <v>186</v>
      </c>
      <c r="B199" s="2">
        <v>90000</v>
      </c>
      <c r="C199" s="5">
        <f t="shared" si="21"/>
        <v>90000</v>
      </c>
    </row>
    <row r="200" spans="1:3" x14ac:dyDescent="0.25">
      <c r="A200" s="40" t="s">
        <v>187</v>
      </c>
      <c r="B200" s="2">
        <v>1200000</v>
      </c>
      <c r="C200" s="5">
        <f t="shared" si="21"/>
        <v>1200000</v>
      </c>
    </row>
    <row r="201" spans="1:3" x14ac:dyDescent="0.25">
      <c r="A201" s="41" t="s">
        <v>188</v>
      </c>
      <c r="B201" s="2"/>
      <c r="C201" s="5">
        <f t="shared" si="21"/>
        <v>0</v>
      </c>
    </row>
    <row r="202" spans="1:3" x14ac:dyDescent="0.25">
      <c r="A202" s="41" t="s">
        <v>189</v>
      </c>
      <c r="B202" s="2"/>
      <c r="C202" s="5">
        <f t="shared" si="21"/>
        <v>0</v>
      </c>
    </row>
    <row r="203" spans="1:3" x14ac:dyDescent="0.25">
      <c r="A203" s="25" t="s">
        <v>190</v>
      </c>
      <c r="B203" s="7">
        <f>SUM(B197:B202)</f>
        <v>27435833</v>
      </c>
      <c r="C203" s="7">
        <f>SUM(C197:C202)</f>
        <v>27435833</v>
      </c>
    </row>
    <row r="204" spans="1:3" x14ac:dyDescent="0.25">
      <c r="A204" s="25" t="s">
        <v>191</v>
      </c>
      <c r="B204" s="2"/>
      <c r="C204" s="3"/>
    </row>
    <row r="205" spans="1:3" x14ac:dyDescent="0.25">
      <c r="A205" s="40" t="s">
        <v>192</v>
      </c>
      <c r="B205" s="2">
        <v>346680682.05000001</v>
      </c>
      <c r="C205" s="5">
        <f t="shared" ref="C205:C212" si="22">SUM(B205:B205)</f>
        <v>346680682.05000001</v>
      </c>
    </row>
    <row r="206" spans="1:3" x14ac:dyDescent="0.25">
      <c r="A206" s="40" t="s">
        <v>193</v>
      </c>
      <c r="B206" s="2"/>
      <c r="C206" s="5">
        <f t="shared" si="22"/>
        <v>0</v>
      </c>
    </row>
    <row r="207" spans="1:3" x14ac:dyDescent="0.25">
      <c r="A207" s="40" t="s">
        <v>194</v>
      </c>
      <c r="B207" s="2"/>
      <c r="C207" s="5">
        <f t="shared" si="22"/>
        <v>0</v>
      </c>
    </row>
    <row r="208" spans="1:3" x14ac:dyDescent="0.25">
      <c r="A208" s="40" t="s">
        <v>195</v>
      </c>
      <c r="B208" s="2"/>
      <c r="C208" s="5">
        <f t="shared" si="22"/>
        <v>0</v>
      </c>
    </row>
    <row r="209" spans="1:3" x14ac:dyDescent="0.25">
      <c r="A209" s="40" t="s">
        <v>196</v>
      </c>
      <c r="B209" s="2"/>
      <c r="C209" s="5">
        <f t="shared" si="22"/>
        <v>0</v>
      </c>
    </row>
    <row r="210" spans="1:3" x14ac:dyDescent="0.25">
      <c r="A210" s="40" t="s">
        <v>197</v>
      </c>
      <c r="B210" s="2"/>
      <c r="C210" s="5">
        <f t="shared" si="22"/>
        <v>0</v>
      </c>
    </row>
    <row r="211" spans="1:3" x14ac:dyDescent="0.25">
      <c r="A211" s="40" t="s">
        <v>198</v>
      </c>
      <c r="B211" s="2"/>
      <c r="C211" s="5">
        <f t="shared" si="22"/>
        <v>0</v>
      </c>
    </row>
    <row r="212" spans="1:3" x14ac:dyDescent="0.25">
      <c r="A212" s="40" t="s">
        <v>199</v>
      </c>
      <c r="B212" s="2"/>
      <c r="C212" s="5">
        <f t="shared" si="22"/>
        <v>0</v>
      </c>
    </row>
    <row r="213" spans="1:3" x14ac:dyDescent="0.25">
      <c r="A213" s="28" t="s">
        <v>200</v>
      </c>
      <c r="B213" s="7">
        <f t="shared" ref="B213:C213" si="23">SUM(B205:B212)</f>
        <v>346680682.05000001</v>
      </c>
      <c r="C213" s="7">
        <f t="shared" si="23"/>
        <v>346680682.05000001</v>
      </c>
    </row>
    <row r="214" spans="1:3" x14ac:dyDescent="0.25">
      <c r="A214" s="25" t="s">
        <v>201</v>
      </c>
      <c r="B214" s="2"/>
      <c r="C214" s="3"/>
    </row>
    <row r="215" spans="1:3" x14ac:dyDescent="0.25">
      <c r="A215" s="40" t="s">
        <v>202</v>
      </c>
      <c r="B215" s="2">
        <v>800000</v>
      </c>
      <c r="C215" s="5">
        <f t="shared" ref="C215:C223" si="24">SUM(B215:B215)</f>
        <v>800000</v>
      </c>
    </row>
    <row r="216" spans="1:3" x14ac:dyDescent="0.25">
      <c r="A216" s="40" t="s">
        <v>203</v>
      </c>
      <c r="B216" s="2">
        <v>800000</v>
      </c>
      <c r="C216" s="5">
        <f t="shared" si="24"/>
        <v>800000</v>
      </c>
    </row>
    <row r="217" spans="1:3" x14ac:dyDescent="0.25">
      <c r="A217" s="40" t="s">
        <v>204</v>
      </c>
      <c r="B217" s="2">
        <v>90000</v>
      </c>
      <c r="C217" s="5">
        <f t="shared" si="24"/>
        <v>90000</v>
      </c>
    </row>
    <row r="218" spans="1:3" x14ac:dyDescent="0.25">
      <c r="A218" s="40" t="s">
        <v>205</v>
      </c>
      <c r="B218" s="2">
        <v>90000</v>
      </c>
      <c r="C218" s="5">
        <f t="shared" si="24"/>
        <v>90000</v>
      </c>
    </row>
    <row r="219" spans="1:3" x14ac:dyDescent="0.25">
      <c r="A219" s="40" t="s">
        <v>206</v>
      </c>
      <c r="B219" s="2">
        <v>3580000</v>
      </c>
      <c r="C219" s="5">
        <f t="shared" si="24"/>
        <v>3580000</v>
      </c>
    </row>
    <row r="220" spans="1:3" x14ac:dyDescent="0.25">
      <c r="A220" s="40" t="s">
        <v>207</v>
      </c>
      <c r="B220" s="2"/>
      <c r="C220" s="5">
        <f t="shared" si="24"/>
        <v>0</v>
      </c>
    </row>
    <row r="221" spans="1:3" x14ac:dyDescent="0.25">
      <c r="A221" s="40" t="s">
        <v>208</v>
      </c>
      <c r="B221" s="2"/>
      <c r="C221" s="5">
        <f t="shared" si="24"/>
        <v>0</v>
      </c>
    </row>
    <row r="222" spans="1:3" x14ac:dyDescent="0.25">
      <c r="A222" s="40" t="s">
        <v>209</v>
      </c>
      <c r="B222" s="2"/>
      <c r="C222" s="5">
        <f t="shared" si="24"/>
        <v>0</v>
      </c>
    </row>
    <row r="223" spans="1:3" x14ac:dyDescent="0.25">
      <c r="A223" s="40" t="s">
        <v>210</v>
      </c>
      <c r="B223" s="2"/>
      <c r="C223" s="5">
        <f t="shared" si="24"/>
        <v>0</v>
      </c>
    </row>
    <row r="224" spans="1:3" x14ac:dyDescent="0.25">
      <c r="A224" s="28" t="s">
        <v>211</v>
      </c>
      <c r="B224" s="7">
        <f t="shared" ref="B224:C224" si="25">SUM(B215:B223)</f>
        <v>5360000</v>
      </c>
      <c r="C224" s="7">
        <f t="shared" si="25"/>
        <v>5360000</v>
      </c>
    </row>
    <row r="225" spans="1:3" x14ac:dyDescent="0.25">
      <c r="A225" s="28" t="s">
        <v>212</v>
      </c>
      <c r="B225" s="18">
        <f t="shared" ref="B225:C225" si="26">SUM(B151,B159,B171,B179,B187,B195,B203,B213,B224)</f>
        <v>785222491.04999995</v>
      </c>
      <c r="C225" s="18">
        <f t="shared" si="26"/>
        <v>785222491.04999995</v>
      </c>
    </row>
    <row r="226" spans="1:3" x14ac:dyDescent="0.25">
      <c r="A226" s="25" t="s">
        <v>213</v>
      </c>
      <c r="B226" s="2"/>
      <c r="C226" s="3"/>
    </row>
    <row r="227" spans="1:3" x14ac:dyDescent="0.25">
      <c r="A227" s="6" t="s">
        <v>124</v>
      </c>
      <c r="B227" s="2"/>
      <c r="C227" s="3"/>
    </row>
    <row r="228" spans="1:3" x14ac:dyDescent="0.25">
      <c r="A228" s="40" t="s">
        <v>125</v>
      </c>
      <c r="B228" s="2">
        <v>32680252.600000001</v>
      </c>
      <c r="C228" s="5">
        <f t="shared" ref="C228:C240" si="27">SUM(B228:B228)</f>
        <v>32680252.600000001</v>
      </c>
    </row>
    <row r="229" spans="1:3" x14ac:dyDescent="0.25">
      <c r="A229" s="40" t="s">
        <v>126</v>
      </c>
      <c r="B229" s="2">
        <v>21821220</v>
      </c>
      <c r="C229" s="5">
        <f t="shared" si="27"/>
        <v>21821220</v>
      </c>
    </row>
    <row r="230" spans="1:3" x14ac:dyDescent="0.25">
      <c r="A230" s="40" t="s">
        <v>127</v>
      </c>
      <c r="B230" s="2"/>
      <c r="C230" s="5">
        <f t="shared" si="27"/>
        <v>0</v>
      </c>
    </row>
    <row r="231" spans="1:3" x14ac:dyDescent="0.25">
      <c r="A231" s="40" t="s">
        <v>128</v>
      </c>
      <c r="B231" s="2"/>
      <c r="C231" s="5">
        <f t="shared" si="27"/>
        <v>0</v>
      </c>
    </row>
    <row r="232" spans="1:3" x14ac:dyDescent="0.25">
      <c r="A232" s="41" t="s">
        <v>129</v>
      </c>
      <c r="B232" s="2"/>
      <c r="C232" s="5">
        <f t="shared" si="27"/>
        <v>0</v>
      </c>
    </row>
    <row r="233" spans="1:3" x14ac:dyDescent="0.25">
      <c r="A233" s="40" t="s">
        <v>130</v>
      </c>
      <c r="B233" s="2">
        <v>563816249.11000001</v>
      </c>
      <c r="C233" s="5">
        <f t="shared" si="27"/>
        <v>563816249.11000001</v>
      </c>
    </row>
    <row r="234" spans="1:3" x14ac:dyDescent="0.25">
      <c r="A234" s="40" t="s">
        <v>131</v>
      </c>
      <c r="B234" s="2"/>
      <c r="C234" s="5">
        <f t="shared" si="27"/>
        <v>0</v>
      </c>
    </row>
    <row r="235" spans="1:3" x14ac:dyDescent="0.25">
      <c r="A235" s="40" t="s">
        <v>132</v>
      </c>
      <c r="B235" s="2"/>
      <c r="C235" s="5">
        <f t="shared" si="27"/>
        <v>0</v>
      </c>
    </row>
    <row r="236" spans="1:3" x14ac:dyDescent="0.25">
      <c r="A236" s="40" t="s">
        <v>133</v>
      </c>
      <c r="B236" s="2"/>
      <c r="C236" s="5">
        <f t="shared" si="27"/>
        <v>0</v>
      </c>
    </row>
    <row r="237" spans="1:3" x14ac:dyDescent="0.25">
      <c r="A237" s="40" t="s">
        <v>134</v>
      </c>
      <c r="B237" s="2">
        <v>12416441</v>
      </c>
      <c r="C237" s="5">
        <f t="shared" si="27"/>
        <v>12416441</v>
      </c>
    </row>
    <row r="238" spans="1:3" x14ac:dyDescent="0.25">
      <c r="A238" s="40" t="s">
        <v>135</v>
      </c>
      <c r="B238" s="2"/>
      <c r="C238" s="5">
        <f t="shared" si="27"/>
        <v>0</v>
      </c>
    </row>
    <row r="239" spans="1:3" x14ac:dyDescent="0.25">
      <c r="A239" s="40" t="s">
        <v>136</v>
      </c>
      <c r="B239" s="2"/>
      <c r="C239" s="5">
        <f t="shared" si="27"/>
        <v>0</v>
      </c>
    </row>
    <row r="240" spans="1:3" ht="28.5" x14ac:dyDescent="0.25">
      <c r="A240" s="41" t="s">
        <v>137</v>
      </c>
      <c r="B240" s="2">
        <v>49811246.280000001</v>
      </c>
      <c r="C240" s="5">
        <f t="shared" si="27"/>
        <v>49811246.280000001</v>
      </c>
    </row>
    <row r="241" spans="1:3" x14ac:dyDescent="0.25">
      <c r="A241" s="25" t="s">
        <v>138</v>
      </c>
      <c r="B241" s="7">
        <f t="shared" ref="B241:C241" si="28">SUM(B228:B240)</f>
        <v>680545408.99000001</v>
      </c>
      <c r="C241" s="7">
        <f t="shared" si="28"/>
        <v>680545408.99000001</v>
      </c>
    </row>
    <row r="242" spans="1:3" x14ac:dyDescent="0.25">
      <c r="A242" s="25" t="s">
        <v>139</v>
      </c>
      <c r="B242" s="2"/>
      <c r="C242" s="3"/>
    </row>
    <row r="243" spans="1:3" x14ac:dyDescent="0.25">
      <c r="A243" s="40" t="s">
        <v>140</v>
      </c>
      <c r="B243" s="2"/>
      <c r="C243" s="5">
        <f t="shared" ref="C243:C248" si="29">SUM(B243:B243)</f>
        <v>0</v>
      </c>
    </row>
    <row r="244" spans="1:3" x14ac:dyDescent="0.25">
      <c r="A244" s="40" t="s">
        <v>141</v>
      </c>
      <c r="B244" s="2"/>
      <c r="C244" s="5">
        <f t="shared" si="29"/>
        <v>0</v>
      </c>
    </row>
    <row r="245" spans="1:3" x14ac:dyDescent="0.25">
      <c r="A245" s="40" t="s">
        <v>142</v>
      </c>
      <c r="B245" s="2"/>
      <c r="C245" s="5">
        <f t="shared" si="29"/>
        <v>0</v>
      </c>
    </row>
    <row r="246" spans="1:3" x14ac:dyDescent="0.25">
      <c r="A246" s="40" t="s">
        <v>143</v>
      </c>
      <c r="B246" s="2"/>
      <c r="C246" s="5">
        <f t="shared" si="29"/>
        <v>0</v>
      </c>
    </row>
    <row r="247" spans="1:3" x14ac:dyDescent="0.25">
      <c r="A247" s="40" t="s">
        <v>144</v>
      </c>
      <c r="B247" s="2"/>
      <c r="C247" s="5">
        <f t="shared" si="29"/>
        <v>0</v>
      </c>
    </row>
    <row r="248" spans="1:3" x14ac:dyDescent="0.25">
      <c r="A248" s="40" t="s">
        <v>145</v>
      </c>
      <c r="B248" s="2"/>
      <c r="C248" s="5">
        <f t="shared" si="29"/>
        <v>0</v>
      </c>
    </row>
    <row r="249" spans="1:3" x14ac:dyDescent="0.25">
      <c r="A249" s="25" t="s">
        <v>146</v>
      </c>
      <c r="B249" s="7">
        <f t="shared" ref="B249:C249" si="30">SUM(B243:B248)</f>
        <v>0</v>
      </c>
      <c r="C249" s="7">
        <f t="shared" si="30"/>
        <v>0</v>
      </c>
    </row>
    <row r="250" spans="1:3" x14ac:dyDescent="0.25">
      <c r="A250" s="25" t="s">
        <v>147</v>
      </c>
      <c r="B250" s="2"/>
      <c r="C250" s="3"/>
    </row>
    <row r="251" spans="1:3" x14ac:dyDescent="0.25">
      <c r="A251" s="40" t="s">
        <v>148</v>
      </c>
      <c r="B251" s="2"/>
      <c r="C251" s="5">
        <f t="shared" ref="C251:C260" si="31">SUM(B251:B251)</f>
        <v>0</v>
      </c>
    </row>
    <row r="252" spans="1:3" x14ac:dyDescent="0.25">
      <c r="A252" s="40" t="s">
        <v>149</v>
      </c>
      <c r="B252" s="2"/>
      <c r="C252" s="5">
        <f t="shared" si="31"/>
        <v>0</v>
      </c>
    </row>
    <row r="253" spans="1:3" x14ac:dyDescent="0.25">
      <c r="A253" s="40" t="s">
        <v>150</v>
      </c>
      <c r="B253" s="2">
        <v>1820000</v>
      </c>
      <c r="C253" s="5">
        <f t="shared" si="31"/>
        <v>1820000</v>
      </c>
    </row>
    <row r="254" spans="1:3" x14ac:dyDescent="0.25">
      <c r="A254" s="40" t="s">
        <v>151</v>
      </c>
      <c r="B254" s="2">
        <v>50000</v>
      </c>
      <c r="C254" s="5">
        <f t="shared" si="31"/>
        <v>50000</v>
      </c>
    </row>
    <row r="255" spans="1:3" x14ac:dyDescent="0.25">
      <c r="A255" s="41" t="s">
        <v>152</v>
      </c>
      <c r="B255" s="2"/>
      <c r="C255" s="5">
        <f t="shared" si="31"/>
        <v>0</v>
      </c>
    </row>
    <row r="256" spans="1:3" x14ac:dyDescent="0.25">
      <c r="A256" s="40" t="s">
        <v>153</v>
      </c>
      <c r="B256" s="2">
        <v>50000</v>
      </c>
      <c r="C256" s="5">
        <f t="shared" si="31"/>
        <v>50000</v>
      </c>
    </row>
    <row r="257" spans="1:3" x14ac:dyDescent="0.25">
      <c r="A257" s="40" t="s">
        <v>154</v>
      </c>
      <c r="B257" s="2"/>
      <c r="C257" s="5">
        <f t="shared" si="31"/>
        <v>0</v>
      </c>
    </row>
    <row r="258" spans="1:3" x14ac:dyDescent="0.25">
      <c r="A258" s="42" t="s">
        <v>155</v>
      </c>
      <c r="B258" s="2"/>
      <c r="C258" s="5">
        <f t="shared" si="31"/>
        <v>0</v>
      </c>
    </row>
    <row r="259" spans="1:3" x14ac:dyDescent="0.25">
      <c r="A259" s="41" t="s">
        <v>156</v>
      </c>
      <c r="B259" s="2"/>
      <c r="C259" s="5">
        <f t="shared" si="31"/>
        <v>0</v>
      </c>
    </row>
    <row r="260" spans="1:3" x14ac:dyDescent="0.25">
      <c r="A260" s="40" t="s">
        <v>157</v>
      </c>
      <c r="B260" s="2"/>
      <c r="C260" s="5">
        <f t="shared" si="31"/>
        <v>0</v>
      </c>
    </row>
    <row r="261" spans="1:3" x14ac:dyDescent="0.25">
      <c r="A261" s="25" t="s">
        <v>158</v>
      </c>
      <c r="B261" s="7">
        <f t="shared" ref="B261:C261" si="32">SUM(B251:B260)</f>
        <v>1920000</v>
      </c>
      <c r="C261" s="7">
        <f t="shared" si="32"/>
        <v>1920000</v>
      </c>
    </row>
    <row r="262" spans="1:3" x14ac:dyDescent="0.25">
      <c r="A262" s="25" t="s">
        <v>159</v>
      </c>
      <c r="B262" s="2"/>
      <c r="C262" s="3"/>
    </row>
    <row r="263" spans="1:3" x14ac:dyDescent="0.25">
      <c r="A263" s="40" t="s">
        <v>160</v>
      </c>
      <c r="B263" s="2">
        <v>250000</v>
      </c>
      <c r="C263" s="5">
        <f t="shared" ref="C263:C268" si="33">SUM(B263:B263)</f>
        <v>250000</v>
      </c>
    </row>
    <row r="264" spans="1:3" x14ac:dyDescent="0.25">
      <c r="A264" s="40" t="s">
        <v>161</v>
      </c>
      <c r="B264" s="2"/>
      <c r="C264" s="5">
        <f t="shared" si="33"/>
        <v>0</v>
      </c>
    </row>
    <row r="265" spans="1:3" x14ac:dyDescent="0.25">
      <c r="A265" s="40" t="s">
        <v>162</v>
      </c>
      <c r="B265" s="2">
        <v>1600000</v>
      </c>
      <c r="C265" s="5">
        <f t="shared" si="33"/>
        <v>1600000</v>
      </c>
    </row>
    <row r="266" spans="1:3" x14ac:dyDescent="0.25">
      <c r="A266" s="40" t="s">
        <v>163</v>
      </c>
      <c r="B266" s="2"/>
      <c r="C266" s="5">
        <f t="shared" si="33"/>
        <v>0</v>
      </c>
    </row>
    <row r="267" spans="1:3" x14ac:dyDescent="0.25">
      <c r="A267" s="40" t="s">
        <v>164</v>
      </c>
      <c r="B267" s="2"/>
      <c r="C267" s="5">
        <f t="shared" si="33"/>
        <v>0</v>
      </c>
    </row>
    <row r="268" spans="1:3" x14ac:dyDescent="0.25">
      <c r="A268" s="40" t="s">
        <v>165</v>
      </c>
      <c r="B268" s="2"/>
      <c r="C268" s="5">
        <f t="shared" si="33"/>
        <v>0</v>
      </c>
    </row>
    <row r="269" spans="1:3" x14ac:dyDescent="0.25">
      <c r="A269" s="25" t="s">
        <v>166</v>
      </c>
      <c r="B269" s="7">
        <f t="shared" ref="B269:C269" si="34">SUM(B263:B268)</f>
        <v>1850000</v>
      </c>
      <c r="C269" s="7">
        <f t="shared" si="34"/>
        <v>1850000</v>
      </c>
    </row>
    <row r="270" spans="1:3" x14ac:dyDescent="0.25">
      <c r="A270" s="25" t="s">
        <v>167</v>
      </c>
      <c r="B270" s="2"/>
      <c r="C270" s="3"/>
    </row>
    <row r="271" spans="1:3" x14ac:dyDescent="0.25">
      <c r="A271" s="40" t="s">
        <v>168</v>
      </c>
      <c r="B271" s="2">
        <v>68254825</v>
      </c>
      <c r="C271" s="5">
        <f t="shared" ref="C271:C276" si="35">SUM(B271:B271)</f>
        <v>68254825</v>
      </c>
    </row>
    <row r="272" spans="1:3" x14ac:dyDescent="0.25">
      <c r="A272" s="40" t="s">
        <v>169</v>
      </c>
      <c r="B272" s="2">
        <v>60000</v>
      </c>
      <c r="C272" s="5">
        <f t="shared" si="35"/>
        <v>60000</v>
      </c>
    </row>
    <row r="273" spans="1:3" x14ac:dyDescent="0.25">
      <c r="A273" s="40" t="s">
        <v>170</v>
      </c>
      <c r="B273" s="2">
        <v>18245661.100000001</v>
      </c>
      <c r="C273" s="5">
        <f t="shared" si="35"/>
        <v>18245661.100000001</v>
      </c>
    </row>
    <row r="274" spans="1:3" x14ac:dyDescent="0.25">
      <c r="A274" s="40" t="s">
        <v>171</v>
      </c>
      <c r="B274" s="2"/>
      <c r="C274" s="5">
        <f t="shared" si="35"/>
        <v>0</v>
      </c>
    </row>
    <row r="275" spans="1:3" x14ac:dyDescent="0.25">
      <c r="A275" s="41" t="s">
        <v>172</v>
      </c>
      <c r="B275" s="2"/>
      <c r="C275" s="5">
        <f t="shared" si="35"/>
        <v>0</v>
      </c>
    </row>
    <row r="276" spans="1:3" x14ac:dyDescent="0.25">
      <c r="A276" s="41" t="s">
        <v>173</v>
      </c>
      <c r="B276" s="2"/>
      <c r="C276" s="5">
        <f t="shared" si="35"/>
        <v>0</v>
      </c>
    </row>
    <row r="277" spans="1:3" x14ac:dyDescent="0.25">
      <c r="A277" s="25" t="s">
        <v>174</v>
      </c>
      <c r="B277" s="7">
        <f t="shared" ref="B277:C277" si="36">SUM(B271:B276)</f>
        <v>86560486.099999994</v>
      </c>
      <c r="C277" s="7">
        <f t="shared" si="36"/>
        <v>86560486.099999994</v>
      </c>
    </row>
    <row r="278" spans="1:3" x14ac:dyDescent="0.25">
      <c r="A278" s="25" t="s">
        <v>175</v>
      </c>
      <c r="B278" s="2"/>
      <c r="C278" s="3"/>
    </row>
    <row r="279" spans="1:3" x14ac:dyDescent="0.25">
      <c r="A279" s="40" t="s">
        <v>176</v>
      </c>
      <c r="B279" s="2">
        <v>2000000</v>
      </c>
      <c r="C279" s="5">
        <f t="shared" ref="C279:C284" si="37">SUM(B279:B279)</f>
        <v>2000000</v>
      </c>
    </row>
    <row r="280" spans="1:3" x14ac:dyDescent="0.25">
      <c r="A280" s="40" t="s">
        <v>177</v>
      </c>
      <c r="B280" s="2">
        <v>40000</v>
      </c>
      <c r="C280" s="5">
        <f t="shared" si="37"/>
        <v>40000</v>
      </c>
    </row>
    <row r="281" spans="1:3" x14ac:dyDescent="0.25">
      <c r="A281" s="40" t="s">
        <v>178</v>
      </c>
      <c r="B281" s="2">
        <v>100000</v>
      </c>
      <c r="C281" s="5">
        <f t="shared" si="37"/>
        <v>100000</v>
      </c>
    </row>
    <row r="282" spans="1:3" x14ac:dyDescent="0.25">
      <c r="A282" s="40" t="s">
        <v>179</v>
      </c>
      <c r="B282" s="2">
        <v>3489110</v>
      </c>
      <c r="C282" s="5">
        <f t="shared" si="37"/>
        <v>3489110</v>
      </c>
    </row>
    <row r="283" spans="1:3" x14ac:dyDescent="0.25">
      <c r="A283" s="40" t="s">
        <v>180</v>
      </c>
      <c r="B283" s="2"/>
      <c r="C283" s="5">
        <f t="shared" si="37"/>
        <v>0</v>
      </c>
    </row>
    <row r="284" spans="1:3" x14ac:dyDescent="0.25">
      <c r="A284" s="40" t="s">
        <v>181</v>
      </c>
      <c r="B284" s="2"/>
      <c r="C284" s="5">
        <f t="shared" si="37"/>
        <v>0</v>
      </c>
    </row>
    <row r="285" spans="1:3" x14ac:dyDescent="0.25">
      <c r="A285" s="25" t="s">
        <v>182</v>
      </c>
      <c r="B285" s="7">
        <f t="shared" ref="B285:C285" si="38">SUM(B279:B284)</f>
        <v>5629110</v>
      </c>
      <c r="C285" s="7">
        <f t="shared" si="38"/>
        <v>5629110</v>
      </c>
    </row>
    <row r="286" spans="1:3" x14ac:dyDescent="0.25">
      <c r="A286" s="25" t="s">
        <v>183</v>
      </c>
      <c r="B286" s="2"/>
      <c r="C286" s="3"/>
    </row>
    <row r="287" spans="1:3" x14ac:dyDescent="0.25">
      <c r="A287" s="40" t="s">
        <v>184</v>
      </c>
      <c r="B287" s="2"/>
      <c r="C287" s="5">
        <f t="shared" ref="C287:C292" si="39">SUM(B287:B287)</f>
        <v>0</v>
      </c>
    </row>
    <row r="288" spans="1:3" x14ac:dyDescent="0.25">
      <c r="A288" s="40" t="s">
        <v>185</v>
      </c>
      <c r="B288" s="2">
        <v>15000000</v>
      </c>
      <c r="C288" s="5">
        <f t="shared" si="39"/>
        <v>15000000</v>
      </c>
    </row>
    <row r="289" spans="1:3" x14ac:dyDescent="0.25">
      <c r="A289" s="40" t="s">
        <v>186</v>
      </c>
      <c r="B289" s="2">
        <v>4000000</v>
      </c>
      <c r="C289" s="5">
        <f t="shared" si="39"/>
        <v>4000000</v>
      </c>
    </row>
    <row r="290" spans="1:3" x14ac:dyDescent="0.25">
      <c r="A290" s="40" t="s">
        <v>187</v>
      </c>
      <c r="B290" s="2"/>
      <c r="C290" s="5">
        <f t="shared" si="39"/>
        <v>0</v>
      </c>
    </row>
    <row r="291" spans="1:3" x14ac:dyDescent="0.25">
      <c r="A291" s="41" t="s">
        <v>188</v>
      </c>
      <c r="B291" s="2"/>
      <c r="C291" s="5">
        <f t="shared" si="39"/>
        <v>0</v>
      </c>
    </row>
    <row r="292" spans="1:3" x14ac:dyDescent="0.25">
      <c r="A292" s="41" t="s">
        <v>189</v>
      </c>
      <c r="B292" s="2"/>
      <c r="C292" s="5">
        <f t="shared" si="39"/>
        <v>0</v>
      </c>
    </row>
    <row r="293" spans="1:3" x14ac:dyDescent="0.25">
      <c r="A293" s="25" t="s">
        <v>190</v>
      </c>
      <c r="B293" s="7">
        <f t="shared" ref="B293:C293" si="40">SUM(B287:B292)</f>
        <v>19000000</v>
      </c>
      <c r="C293" s="7">
        <f t="shared" si="40"/>
        <v>19000000</v>
      </c>
    </row>
    <row r="294" spans="1:3" x14ac:dyDescent="0.25">
      <c r="A294" s="25" t="s">
        <v>191</v>
      </c>
      <c r="B294" s="2"/>
      <c r="C294" s="3"/>
    </row>
    <row r="295" spans="1:3" x14ac:dyDescent="0.25">
      <c r="A295" s="40" t="s">
        <v>192</v>
      </c>
      <c r="B295" s="2">
        <v>4912461.72</v>
      </c>
      <c r="C295" s="5">
        <f t="shared" ref="C295:C302" si="41">SUM(B295:B295)</f>
        <v>4912461.72</v>
      </c>
    </row>
    <row r="296" spans="1:3" x14ac:dyDescent="0.25">
      <c r="A296" s="40" t="s">
        <v>193</v>
      </c>
      <c r="B296" s="2"/>
      <c r="C296" s="5">
        <f t="shared" si="41"/>
        <v>0</v>
      </c>
    </row>
    <row r="297" spans="1:3" x14ac:dyDescent="0.25">
      <c r="A297" s="40" t="s">
        <v>194</v>
      </c>
      <c r="B297" s="2"/>
      <c r="C297" s="5">
        <f t="shared" si="41"/>
        <v>0</v>
      </c>
    </row>
    <row r="298" spans="1:3" x14ac:dyDescent="0.25">
      <c r="A298" s="40" t="s">
        <v>195</v>
      </c>
      <c r="B298" s="2"/>
      <c r="C298" s="5">
        <f t="shared" si="41"/>
        <v>0</v>
      </c>
    </row>
    <row r="299" spans="1:3" x14ac:dyDescent="0.25">
      <c r="A299" s="40" t="s">
        <v>196</v>
      </c>
      <c r="B299" s="2"/>
      <c r="C299" s="5">
        <f t="shared" si="41"/>
        <v>0</v>
      </c>
    </row>
    <row r="300" spans="1:3" x14ac:dyDescent="0.25">
      <c r="A300" s="40" t="s">
        <v>197</v>
      </c>
      <c r="B300" s="2"/>
      <c r="C300" s="5">
        <f t="shared" si="41"/>
        <v>0</v>
      </c>
    </row>
    <row r="301" spans="1:3" x14ac:dyDescent="0.25">
      <c r="A301" s="40" t="s">
        <v>198</v>
      </c>
      <c r="B301" s="2"/>
      <c r="C301" s="5">
        <f t="shared" si="41"/>
        <v>0</v>
      </c>
    </row>
    <row r="302" spans="1:3" x14ac:dyDescent="0.25">
      <c r="A302" s="40" t="s">
        <v>199</v>
      </c>
      <c r="B302" s="2">
        <v>481000</v>
      </c>
      <c r="C302" s="5">
        <f t="shared" si="41"/>
        <v>481000</v>
      </c>
    </row>
    <row r="303" spans="1:3" x14ac:dyDescent="0.25">
      <c r="A303" s="28" t="s">
        <v>200</v>
      </c>
      <c r="B303" s="7">
        <f t="shared" ref="B303:C303" si="42">SUM(B295:B302)</f>
        <v>5393461.7199999997</v>
      </c>
      <c r="C303" s="7">
        <f t="shared" si="42"/>
        <v>5393461.7199999997</v>
      </c>
    </row>
    <row r="304" spans="1:3" x14ac:dyDescent="0.25">
      <c r="A304" s="25" t="s">
        <v>201</v>
      </c>
      <c r="B304" s="2"/>
      <c r="C304" s="3"/>
    </row>
    <row r="305" spans="1:3" x14ac:dyDescent="0.25">
      <c r="A305" s="40" t="s">
        <v>202</v>
      </c>
      <c r="B305" s="2">
        <v>200000</v>
      </c>
      <c r="C305" s="5">
        <f t="shared" ref="C305:C313" si="43">SUM(B305:B305)</f>
        <v>200000</v>
      </c>
    </row>
    <row r="306" spans="1:3" x14ac:dyDescent="0.25">
      <c r="A306" s="40" t="s">
        <v>203</v>
      </c>
      <c r="B306" s="2">
        <v>50000</v>
      </c>
      <c r="C306" s="5">
        <f t="shared" si="43"/>
        <v>50000</v>
      </c>
    </row>
    <row r="307" spans="1:3" x14ac:dyDescent="0.25">
      <c r="A307" s="40" t="s">
        <v>204</v>
      </c>
      <c r="B307" s="2">
        <v>90000</v>
      </c>
      <c r="C307" s="5">
        <f t="shared" si="43"/>
        <v>90000</v>
      </c>
    </row>
    <row r="308" spans="1:3" x14ac:dyDescent="0.25">
      <c r="A308" s="40" t="s">
        <v>205</v>
      </c>
      <c r="B308" s="2"/>
      <c r="C308" s="5">
        <f t="shared" si="43"/>
        <v>0</v>
      </c>
    </row>
    <row r="309" spans="1:3" x14ac:dyDescent="0.25">
      <c r="A309" s="40" t="s">
        <v>206</v>
      </c>
      <c r="B309" s="2"/>
      <c r="C309" s="5">
        <f t="shared" si="43"/>
        <v>0</v>
      </c>
    </row>
    <row r="310" spans="1:3" x14ac:dyDescent="0.25">
      <c r="A310" s="40" t="s">
        <v>207</v>
      </c>
      <c r="B310" s="2"/>
      <c r="C310" s="5">
        <f t="shared" si="43"/>
        <v>0</v>
      </c>
    </row>
    <row r="311" spans="1:3" x14ac:dyDescent="0.25">
      <c r="A311" s="40" t="s">
        <v>208</v>
      </c>
      <c r="B311" s="2"/>
      <c r="C311" s="5">
        <f t="shared" si="43"/>
        <v>0</v>
      </c>
    </row>
    <row r="312" spans="1:3" x14ac:dyDescent="0.25">
      <c r="A312" s="40" t="s">
        <v>209</v>
      </c>
      <c r="B312" s="2"/>
      <c r="C312" s="5">
        <f t="shared" si="43"/>
        <v>0</v>
      </c>
    </row>
    <row r="313" spans="1:3" x14ac:dyDescent="0.25">
      <c r="A313" s="40" t="s">
        <v>210</v>
      </c>
      <c r="B313" s="2"/>
      <c r="C313" s="5">
        <f t="shared" si="43"/>
        <v>0</v>
      </c>
    </row>
    <row r="314" spans="1:3" x14ac:dyDescent="0.25">
      <c r="A314" s="28" t="s">
        <v>211</v>
      </c>
      <c r="B314" s="7">
        <f t="shared" ref="B314:C314" si="44">SUM(B305:B313)</f>
        <v>340000</v>
      </c>
      <c r="C314" s="7">
        <f t="shared" si="44"/>
        <v>340000</v>
      </c>
    </row>
    <row r="315" spans="1:3" x14ac:dyDescent="0.25">
      <c r="A315" s="28" t="s">
        <v>214</v>
      </c>
      <c r="B315" s="27">
        <f>SUM(B241,B249,B261,B269,B277,B285,B293,B303,B314)</f>
        <v>801238466.81000006</v>
      </c>
      <c r="C315" s="27">
        <f t="shared" ref="B315:C315" si="45">SUM(C241,C249,C261,C269,C277,C285,C293,C303,C314)</f>
        <v>801238466.81000006</v>
      </c>
    </row>
    <row r="316" spans="1:3" x14ac:dyDescent="0.25">
      <c r="A316" s="33" t="s">
        <v>215</v>
      </c>
      <c r="B316" s="43">
        <f t="shared" ref="B316:C316" si="46">SUM(B225,B315)</f>
        <v>1586460957.8600001</v>
      </c>
      <c r="C316" s="43">
        <f t="shared" si="46"/>
        <v>1586460957.8600001</v>
      </c>
    </row>
    <row r="317" spans="1:3" x14ac:dyDescent="0.25">
      <c r="A317" s="44"/>
      <c r="B317" s="45"/>
      <c r="C317" s="45"/>
    </row>
    <row r="318" spans="1:3" x14ac:dyDescent="0.25">
      <c r="A318" s="44"/>
      <c r="B318" s="45"/>
      <c r="C318" s="45"/>
    </row>
    <row r="319" spans="1:3" x14ac:dyDescent="0.25">
      <c r="A319" s="46" t="s">
        <v>216</v>
      </c>
      <c r="B319" s="45"/>
      <c r="C319" s="45"/>
    </row>
    <row r="320" spans="1:3" x14ac:dyDescent="0.25">
      <c r="A320" s="46" t="s">
        <v>217</v>
      </c>
      <c r="B320" s="45"/>
      <c r="C320" s="45"/>
    </row>
    <row r="321" spans="1:3" x14ac:dyDescent="0.25">
      <c r="A321" s="46" t="s">
        <v>218</v>
      </c>
      <c r="B321" s="47"/>
      <c r="C321" s="47"/>
    </row>
    <row r="322" spans="1:3" x14ac:dyDescent="0.25">
      <c r="A322" s="48" t="s">
        <v>219</v>
      </c>
      <c r="B322" s="45"/>
      <c r="C322" s="45"/>
    </row>
    <row r="323" spans="1:3" x14ac:dyDescent="0.25">
      <c r="A323" s="46" t="s">
        <v>220</v>
      </c>
      <c r="B323" s="45"/>
      <c r="C323" s="45"/>
    </row>
    <row r="324" spans="1:3" x14ac:dyDescent="0.25">
      <c r="A324" s="46" t="s">
        <v>221</v>
      </c>
      <c r="B324" s="45"/>
      <c r="C324" s="45"/>
    </row>
    <row r="325" spans="1:3" x14ac:dyDescent="0.25">
      <c r="A325" s="48"/>
      <c r="B325" s="45"/>
      <c r="C325" s="45"/>
    </row>
    <row r="326" spans="1:3" x14ac:dyDescent="0.25">
      <c r="A326" s="48" t="s">
        <v>222</v>
      </c>
      <c r="B326" s="45"/>
      <c r="C326" s="45"/>
    </row>
    <row r="327" spans="1:3" x14ac:dyDescent="0.25">
      <c r="A327" s="46"/>
      <c r="B327" s="45"/>
      <c r="C327" s="45"/>
    </row>
    <row r="328" spans="1:3" x14ac:dyDescent="0.25">
      <c r="A328" s="46"/>
      <c r="B328" s="45"/>
      <c r="C328" s="45"/>
    </row>
    <row r="329" spans="1:3" x14ac:dyDescent="0.25">
      <c r="A329" s="46"/>
      <c r="B329" s="45"/>
      <c r="C329" s="45"/>
    </row>
    <row r="330" spans="1:3" x14ac:dyDescent="0.25">
      <c r="A330" s="46"/>
      <c r="B330" s="45"/>
      <c r="C330" s="45"/>
    </row>
    <row r="331" spans="1:3" x14ac:dyDescent="0.25">
      <c r="A331" s="46"/>
      <c r="B331" s="45"/>
      <c r="C331" s="45"/>
    </row>
    <row r="332" spans="1:3" x14ac:dyDescent="0.25">
      <c r="A332" s="46"/>
      <c r="B332" s="45"/>
      <c r="C332" s="45"/>
    </row>
    <row r="333" spans="1:3" x14ac:dyDescent="0.25">
      <c r="A333" s="46"/>
      <c r="B333" s="45"/>
      <c r="C333" s="45"/>
    </row>
    <row r="334" spans="1:3" x14ac:dyDescent="0.25">
      <c r="A334" s="46"/>
      <c r="B334" s="45"/>
      <c r="C334" s="45"/>
    </row>
    <row r="335" spans="1:3" x14ac:dyDescent="0.25">
      <c r="A335" s="46"/>
      <c r="B335" s="45"/>
      <c r="C335" s="45"/>
    </row>
    <row r="336" spans="1:3" x14ac:dyDescent="0.25">
      <c r="A336" s="46"/>
      <c r="B336" s="45"/>
      <c r="C336" s="45"/>
    </row>
    <row r="337" spans="1:3" x14ac:dyDescent="0.25">
      <c r="A337" s="46"/>
      <c r="B337" s="45"/>
      <c r="C337" s="45"/>
    </row>
    <row r="338" spans="1:3" x14ac:dyDescent="0.25">
      <c r="A338" s="46"/>
      <c r="B338" s="45"/>
      <c r="C338" s="45"/>
    </row>
    <row r="339" spans="1:3" x14ac:dyDescent="0.25">
      <c r="A339" s="46"/>
      <c r="B339" s="45"/>
      <c r="C339" s="45"/>
    </row>
    <row r="340" spans="1:3" x14ac:dyDescent="0.25">
      <c r="A340" s="46"/>
      <c r="B340" s="45"/>
      <c r="C340" s="45"/>
    </row>
    <row r="341" spans="1:3" x14ac:dyDescent="0.25">
      <c r="A341" s="46"/>
      <c r="B341" s="45"/>
      <c r="C341" s="45"/>
    </row>
    <row r="342" spans="1:3" x14ac:dyDescent="0.25">
      <c r="A342" s="46"/>
      <c r="B342" s="45"/>
      <c r="C342" s="45"/>
    </row>
    <row r="343" spans="1:3" x14ac:dyDescent="0.25">
      <c r="A343" s="46"/>
      <c r="B343" s="45"/>
      <c r="C343" s="45"/>
    </row>
    <row r="344" spans="1:3" x14ac:dyDescent="0.25">
      <c r="A344" s="46"/>
      <c r="B344" s="45"/>
      <c r="C344" s="45"/>
    </row>
    <row r="345" spans="1:3" x14ac:dyDescent="0.25">
      <c r="A345" s="46"/>
      <c r="B345" s="45"/>
      <c r="C345" s="45"/>
    </row>
    <row r="346" spans="1:3" x14ac:dyDescent="0.25">
      <c r="A346" s="46"/>
      <c r="B346" s="45"/>
      <c r="C346" s="45"/>
    </row>
    <row r="347" spans="1:3" x14ac:dyDescent="0.25">
      <c r="A347" s="46"/>
      <c r="B347" s="45"/>
      <c r="C347" s="45"/>
    </row>
    <row r="348" spans="1:3" x14ac:dyDescent="0.25">
      <c r="A348" s="46"/>
      <c r="B348" s="45"/>
      <c r="C348" s="45"/>
    </row>
    <row r="349" spans="1:3" x14ac:dyDescent="0.25">
      <c r="A349" s="46"/>
      <c r="B349" s="45"/>
      <c r="C349" s="45"/>
    </row>
    <row r="350" spans="1:3" x14ac:dyDescent="0.25">
      <c r="A350" s="46"/>
      <c r="B350" s="45"/>
      <c r="C350" s="45"/>
    </row>
    <row r="351" spans="1:3" x14ac:dyDescent="0.25">
      <c r="A351" s="46"/>
      <c r="B351" s="45"/>
      <c r="C351" s="45"/>
    </row>
    <row r="352" spans="1:3" x14ac:dyDescent="0.25">
      <c r="A352" s="46"/>
      <c r="B352" s="45"/>
      <c r="C352" s="45"/>
    </row>
    <row r="353" spans="1:3" x14ac:dyDescent="0.25">
      <c r="A353" s="46"/>
      <c r="B353" s="45"/>
      <c r="C353" s="45"/>
    </row>
    <row r="354" spans="1:3" x14ac:dyDescent="0.25">
      <c r="A354" s="46"/>
      <c r="B354" s="45"/>
      <c r="C354" s="45"/>
    </row>
    <row r="355" spans="1:3" x14ac:dyDescent="0.25">
      <c r="A355" s="46"/>
      <c r="B355" s="45"/>
      <c r="C355" s="45"/>
    </row>
    <row r="356" spans="1:3" x14ac:dyDescent="0.25">
      <c r="A356" s="46"/>
      <c r="B356" s="45"/>
      <c r="C356" s="45"/>
    </row>
    <row r="357" spans="1:3" x14ac:dyDescent="0.25">
      <c r="A357" s="46"/>
      <c r="B357" s="45"/>
      <c r="C357" s="45"/>
    </row>
    <row r="358" spans="1:3" x14ac:dyDescent="0.25">
      <c r="A358" s="46"/>
      <c r="B358" s="45"/>
      <c r="C358" s="45"/>
    </row>
    <row r="359" spans="1:3" x14ac:dyDescent="0.25">
      <c r="A359" s="46"/>
      <c r="B359" s="45"/>
      <c r="C359" s="45"/>
    </row>
    <row r="360" spans="1:3" x14ac:dyDescent="0.25">
      <c r="A360" s="46"/>
      <c r="B360" s="45"/>
      <c r="C360" s="45"/>
    </row>
    <row r="361" spans="1:3" x14ac:dyDescent="0.25">
      <c r="A361" s="46"/>
      <c r="B361" s="45"/>
      <c r="C361" s="45"/>
    </row>
    <row r="362" spans="1:3" x14ac:dyDescent="0.25">
      <c r="A362" s="46"/>
      <c r="B362" s="45"/>
      <c r="C362" s="45"/>
    </row>
    <row r="363" spans="1:3" x14ac:dyDescent="0.25">
      <c r="A363" s="46"/>
      <c r="B363" s="45"/>
      <c r="C363" s="45"/>
    </row>
    <row r="364" spans="1:3" x14ac:dyDescent="0.25">
      <c r="A364" s="46"/>
      <c r="B364" s="45"/>
      <c r="C364" s="45"/>
    </row>
    <row r="365" spans="1:3" x14ac:dyDescent="0.25">
      <c r="A365" s="46"/>
      <c r="B365" s="45"/>
      <c r="C365" s="45"/>
    </row>
    <row r="366" spans="1:3" x14ac:dyDescent="0.25">
      <c r="A366" s="46"/>
      <c r="B366" s="45"/>
      <c r="C366" s="45"/>
    </row>
    <row r="367" spans="1:3" x14ac:dyDescent="0.25">
      <c r="A367" s="46"/>
      <c r="B367" s="45"/>
      <c r="C367" s="45"/>
    </row>
    <row r="368" spans="1:3" x14ac:dyDescent="0.25">
      <c r="A368" s="46"/>
      <c r="B368" s="45"/>
      <c r="C368" s="45"/>
    </row>
    <row r="369" spans="1:3" x14ac:dyDescent="0.25">
      <c r="A369" s="46"/>
      <c r="B369" s="45"/>
      <c r="C369" s="45"/>
    </row>
    <row r="370" spans="1:3" x14ac:dyDescent="0.25">
      <c r="A370" s="46"/>
      <c r="B370" s="45"/>
      <c r="C370" s="45"/>
    </row>
    <row r="371" spans="1:3" x14ac:dyDescent="0.25">
      <c r="A371" s="46"/>
      <c r="B371" s="45"/>
      <c r="C371" s="45"/>
    </row>
    <row r="372" spans="1:3" x14ac:dyDescent="0.25">
      <c r="A372" s="46"/>
      <c r="B372" s="45"/>
      <c r="C372" s="45"/>
    </row>
    <row r="373" spans="1:3" x14ac:dyDescent="0.25">
      <c r="A373" s="46"/>
      <c r="B373" s="45"/>
      <c r="C373" s="45"/>
    </row>
    <row r="374" spans="1:3" x14ac:dyDescent="0.25">
      <c r="A374" s="46"/>
      <c r="B374" s="45"/>
      <c r="C374" s="45"/>
    </row>
    <row r="375" spans="1:3" x14ac:dyDescent="0.25">
      <c r="A375" s="46"/>
      <c r="B375" s="45"/>
      <c r="C375" s="45"/>
    </row>
    <row r="376" spans="1:3" x14ac:dyDescent="0.25">
      <c r="A376" s="46"/>
      <c r="B376" s="45"/>
      <c r="C376" s="45"/>
    </row>
    <row r="377" spans="1:3" x14ac:dyDescent="0.25">
      <c r="A377" s="46"/>
      <c r="B377" s="45"/>
      <c r="C377" s="45"/>
    </row>
    <row r="378" spans="1:3" x14ac:dyDescent="0.25">
      <c r="A378" s="46"/>
      <c r="B378" s="45"/>
      <c r="C378" s="45"/>
    </row>
    <row r="379" spans="1:3" x14ac:dyDescent="0.25">
      <c r="A379" s="46"/>
      <c r="B379" s="45"/>
      <c r="C379" s="45"/>
    </row>
    <row r="380" spans="1:3" x14ac:dyDescent="0.25">
      <c r="A380" s="46"/>
      <c r="B380" s="45"/>
      <c r="C380" s="45"/>
    </row>
    <row r="381" spans="1:3" x14ac:dyDescent="0.25">
      <c r="A381" s="46"/>
      <c r="B381" s="45"/>
      <c r="C381" s="45"/>
    </row>
    <row r="382" spans="1:3" x14ac:dyDescent="0.25">
      <c r="A382" s="46"/>
      <c r="B382" s="45"/>
      <c r="C382" s="45"/>
    </row>
    <row r="383" spans="1:3" x14ac:dyDescent="0.25">
      <c r="A383" s="46"/>
      <c r="B383" s="45"/>
      <c r="C383" s="45"/>
    </row>
    <row r="384" spans="1:3" x14ac:dyDescent="0.25">
      <c r="A384" s="46"/>
      <c r="B384" s="45"/>
      <c r="C384" s="45"/>
    </row>
    <row r="385" spans="1:3" x14ac:dyDescent="0.25">
      <c r="A385" s="46"/>
      <c r="B385" s="45"/>
      <c r="C385" s="45"/>
    </row>
    <row r="386" spans="1:3" x14ac:dyDescent="0.25">
      <c r="A386" s="46"/>
      <c r="B386" s="45"/>
      <c r="C386" s="45"/>
    </row>
    <row r="387" spans="1:3" x14ac:dyDescent="0.25">
      <c r="A387" s="46"/>
      <c r="B387" s="45"/>
      <c r="C387" s="45"/>
    </row>
    <row r="388" spans="1:3" x14ac:dyDescent="0.25">
      <c r="A388" s="46"/>
      <c r="B388" s="45"/>
      <c r="C388" s="45"/>
    </row>
    <row r="389" spans="1:3" x14ac:dyDescent="0.25">
      <c r="A389" s="46"/>
      <c r="B389" s="45"/>
      <c r="C389" s="45"/>
    </row>
    <row r="390" spans="1:3" x14ac:dyDescent="0.25">
      <c r="A390" s="46"/>
      <c r="B390" s="45"/>
      <c r="C390" s="45"/>
    </row>
    <row r="391" spans="1:3" x14ac:dyDescent="0.25">
      <c r="A391" s="46"/>
      <c r="B391" s="45"/>
      <c r="C391" s="45"/>
    </row>
    <row r="392" spans="1:3" x14ac:dyDescent="0.25">
      <c r="A392" s="46"/>
      <c r="B392" s="45"/>
      <c r="C392" s="45"/>
    </row>
    <row r="393" spans="1:3" x14ac:dyDescent="0.25">
      <c r="A393" s="46"/>
      <c r="B393" s="45"/>
      <c r="C393" s="45"/>
    </row>
    <row r="394" spans="1:3" x14ac:dyDescent="0.25">
      <c r="A394" s="46"/>
      <c r="B394" s="45"/>
      <c r="C394" s="45"/>
    </row>
    <row r="395" spans="1:3" x14ac:dyDescent="0.25">
      <c r="A395" s="46"/>
      <c r="B395" s="45"/>
      <c r="C395" s="45"/>
    </row>
    <row r="396" spans="1:3" x14ac:dyDescent="0.25">
      <c r="A396" s="46"/>
      <c r="B396" s="45"/>
      <c r="C396" s="45"/>
    </row>
    <row r="397" spans="1:3" x14ac:dyDescent="0.25">
      <c r="A397" s="46"/>
      <c r="B397" s="45"/>
      <c r="C397" s="45"/>
    </row>
    <row r="398" spans="1:3" x14ac:dyDescent="0.25">
      <c r="A398" s="46"/>
      <c r="B398" s="45"/>
      <c r="C398" s="45"/>
    </row>
    <row r="399" spans="1:3" x14ac:dyDescent="0.25">
      <c r="A399" s="46"/>
      <c r="B399" s="45"/>
      <c r="C399" s="45"/>
    </row>
    <row r="400" spans="1:3" x14ac:dyDescent="0.25">
      <c r="A400" s="46"/>
      <c r="B400" s="45"/>
      <c r="C400" s="45"/>
    </row>
    <row r="401" spans="1:3" x14ac:dyDescent="0.25">
      <c r="A401" s="46"/>
      <c r="B401" s="45"/>
      <c r="C401" s="45"/>
    </row>
    <row r="402" spans="1:3" x14ac:dyDescent="0.25">
      <c r="A402" s="46"/>
      <c r="B402" s="45"/>
      <c r="C402" s="45"/>
    </row>
    <row r="403" spans="1:3" x14ac:dyDescent="0.25">
      <c r="A403" s="46"/>
      <c r="B403" s="45"/>
      <c r="C403" s="45"/>
    </row>
    <row r="404" spans="1:3" x14ac:dyDescent="0.25">
      <c r="A404" s="46"/>
      <c r="B404" s="45"/>
      <c r="C404" s="45"/>
    </row>
    <row r="405" spans="1:3" x14ac:dyDescent="0.25">
      <c r="A405" s="46"/>
      <c r="B405" s="45"/>
      <c r="C405" s="45"/>
    </row>
    <row r="406" spans="1:3" x14ac:dyDescent="0.25">
      <c r="A406" s="46"/>
      <c r="B406" s="45"/>
      <c r="C406" s="45"/>
    </row>
    <row r="407" spans="1:3" x14ac:dyDescent="0.25">
      <c r="A407" s="46"/>
      <c r="B407" s="45"/>
      <c r="C407" s="45"/>
    </row>
  </sheetData>
  <pageMargins left="0.25" right="0.25" top="0.75" bottom="0.75" header="0.3" footer="0.3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HABEEEB</dc:creator>
  <cp:lastModifiedBy>HABEEEB</cp:lastModifiedBy>
  <cp:lastPrinted>2025-03-02T19:22:56Z</cp:lastPrinted>
  <dcterms:created xsi:type="dcterms:W3CDTF">2025-03-02T16:45:14Z</dcterms:created>
  <dcterms:modified xsi:type="dcterms:W3CDTF">2025-03-02T19:23:21Z</dcterms:modified>
</cp:coreProperties>
</file>